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 activeTab="7"/>
  </bookViews>
  <sheets>
    <sheet name="GRiD System" sheetId="9" r:id="rId1"/>
    <sheet name="InteGRiD 1" sheetId="10" r:id="rId2"/>
    <sheet name="InteGRiD 2" sheetId="12" r:id="rId3"/>
    <sheet name="Programs" sheetId="13" r:id="rId4"/>
    <sheet name="SCR Drivers" sheetId="14" r:id="rId5"/>
    <sheet name="Misc-1" sheetId="15" r:id="rId6"/>
    <sheet name="Mini GRiD" sheetId="16" r:id="rId7"/>
    <sheet name="Summary" sheetId="18" r:id="rId8"/>
  </sheets>
  <definedNames>
    <definedName name="files" localSheetId="0">'GRiD System'!$B$1:$E$67</definedName>
    <definedName name="files" localSheetId="1">'InteGRiD 1'!$B$1:$E$78</definedName>
    <definedName name="files" localSheetId="2">'InteGRiD 2'!$B$1:$E$121</definedName>
    <definedName name="files" localSheetId="6">'Mini GRiD'!$B$1:$E$59</definedName>
    <definedName name="files" localSheetId="5">'Misc-1'!$B$1:$E$97</definedName>
    <definedName name="files" localSheetId="3">Programs!$B$1:$E$254</definedName>
    <definedName name="files" localSheetId="4">'SCR Drivers'!$B$1:$E$142</definedName>
    <definedName name="files" localSheetId="7">Summary!$B$1:$E$59</definedName>
  </definedNames>
  <calcPr calcId="144525"/>
</workbook>
</file>

<file path=xl/calcChain.xml><?xml version="1.0" encoding="utf-8"?>
<calcChain xmlns="http://schemas.openxmlformats.org/spreadsheetml/2006/main">
  <c r="E10" i="18" l="1"/>
  <c r="D10" i="18"/>
  <c r="E2" i="18"/>
  <c r="E3" i="18"/>
  <c r="E4" i="18"/>
  <c r="E5" i="18"/>
  <c r="E6" i="18"/>
  <c r="E7" i="18"/>
  <c r="E8" i="18"/>
  <c r="D8" i="18"/>
  <c r="D7" i="18"/>
  <c r="D6" i="18"/>
  <c r="D5" i="18"/>
  <c r="D4" i="18"/>
  <c r="D3" i="18"/>
  <c r="D2" i="18"/>
  <c r="B10" i="18"/>
  <c r="C10" i="18"/>
  <c r="C8" i="18"/>
  <c r="C7" i="18"/>
  <c r="C6" i="18"/>
  <c r="C5" i="18"/>
  <c r="C4" i="18"/>
  <c r="C3" i="18"/>
  <c r="C2" i="18"/>
  <c r="B8" i="18"/>
  <c r="B7" i="18"/>
  <c r="B6" i="18"/>
  <c r="B5" i="18"/>
  <c r="B4" i="18"/>
  <c r="B3" i="18"/>
  <c r="B2" i="18"/>
  <c r="B60" i="16"/>
  <c r="B59" i="16"/>
  <c r="D59" i="16"/>
  <c r="E59" i="16"/>
  <c r="B97" i="15"/>
  <c r="B49" i="13"/>
  <c r="B122" i="12"/>
  <c r="B79" i="10"/>
  <c r="B68" i="9"/>
  <c r="B60" i="14"/>
  <c r="B96" i="15"/>
  <c r="E96" i="15"/>
  <c r="D96" i="15"/>
  <c r="E59" i="14"/>
  <c r="D59" i="14"/>
  <c r="B59" i="14"/>
  <c r="B48" i="13"/>
  <c r="D48" i="13"/>
  <c r="E48" i="13"/>
  <c r="B121" i="12"/>
  <c r="D121" i="12"/>
  <c r="E121" i="12"/>
  <c r="B78" i="10"/>
  <c r="D78" i="10"/>
  <c r="E78" i="10"/>
  <c r="B67" i="9"/>
  <c r="D67" i="9"/>
  <c r="E67" i="9"/>
</calcChain>
</file>

<file path=xl/connections.xml><?xml version="1.0" encoding="utf-8"?>
<connections xmlns="http://schemas.openxmlformats.org/spreadsheetml/2006/main">
  <connection id="1" name="files11111" type="6" refreshedVersion="4" background="1" saveData="1">
    <textPr sourceFile="C:\Users\Joseph\Desktop\files.csv" tab="0" semicolon="1">
      <textFields count="7">
        <textField/>
        <textField/>
        <textField/>
        <textField/>
        <textField/>
        <textField/>
        <textField/>
      </textFields>
    </textPr>
  </connection>
  <connection id="2" name="files111111" type="6" refreshedVersion="4" background="1" saveData="1">
    <textPr sourceFile="C:\Users\Joseph\Desktop\files.csv" tab="0" semicolon="1">
      <textFields count="7">
        <textField/>
        <textField/>
        <textField/>
        <textField/>
        <textField/>
        <textField/>
        <textField/>
      </textFields>
    </textPr>
  </connection>
  <connection id="3" name="files11111111" type="6" refreshedVersion="4" background="1" saveData="1">
    <textPr sourceFile="C:\Users\Joseph\Desktop\files.csv" tab="0" semicolon="1">
      <textFields count="7">
        <textField/>
        <textField/>
        <textField/>
        <textField/>
        <textField/>
        <textField/>
        <textField/>
      </textFields>
    </textPr>
  </connection>
  <connection id="4" name="files1111112" type="6" refreshedVersion="4" background="1" saveData="1">
    <textPr sourceFile="C:\Users\Joseph\Desktop\files.csv" tab="0" semicolon="1">
      <textFields count="7">
        <textField/>
        <textField/>
        <textField/>
        <textField/>
        <textField/>
        <textField/>
        <textField/>
      </textFields>
    </textPr>
  </connection>
  <connection id="5" name="files111112" type="6" refreshedVersion="4" background="1" saveData="1">
    <textPr sourceFile="C:\Users\Joseph\Desktop\files.csv" tab="0" semicolon="1">
      <textFields count="7">
        <textField/>
        <textField/>
        <textField/>
        <textField/>
        <textField/>
        <textField/>
        <textField/>
      </textFields>
    </textPr>
  </connection>
  <connection id="6" name="files1111121" type="6" refreshedVersion="4" background="1" saveData="1">
    <textPr sourceFile="C:\Users\Joseph\Desktop\files.csv" tab="0" semicolon="1">
      <textFields count="7">
        <textField/>
        <textField/>
        <textField/>
        <textField/>
        <textField/>
        <textField/>
        <textField/>
      </textFields>
    </textPr>
  </connection>
  <connection id="7" name="files111113" type="6" refreshedVersion="4" background="1" saveData="1">
    <textPr sourceFile="C:\Users\Joseph\Desktop\files.csv" tab="0" semicolon="1">
      <textFields count="7">
        <textField/>
        <textField/>
        <textField/>
        <textField/>
        <textField/>
        <textField/>
        <textField/>
      </textFields>
    </textPr>
  </connection>
  <connection id="8" name="files1111131" type="6" refreshedVersion="4" background="1" saveData="1">
    <textPr sourceFile="C:\Users\Joseph\Desktop\files.csv" tab="0" semicolon="1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<sst xmlns="http://schemas.openxmlformats.org/spreadsheetml/2006/main" count="1611" uniqueCount="453">
  <si>
    <t>Programs</t>
  </si>
  <si>
    <t>Volume</t>
  </si>
  <si>
    <t>A:\</t>
  </si>
  <si>
    <t>&lt;DIR&gt;</t>
  </si>
  <si>
    <t>PROGRAMS</t>
  </si>
  <si>
    <t>GRID.EXE</t>
  </si>
  <si>
    <t>GRIDHERC.EXE</t>
  </si>
  <si>
    <t>A:\PROGRAMS</t>
  </si>
  <si>
    <t>.</t>
  </si>
  <si>
    <t>..</t>
  </si>
  <si>
    <t>CAT.RUN</t>
  </si>
  <si>
    <t>COMMON.SHR</t>
  </si>
  <si>
    <t>COMPARE.RUN</t>
  </si>
  <si>
    <t>COPY.RUN</t>
  </si>
  <si>
    <t>DELETE.RUN</t>
  </si>
  <si>
    <t>DICONIX.PRN</t>
  </si>
  <si>
    <t>DO.RUN</t>
  </si>
  <si>
    <t>DVLEXEC.RUN</t>
  </si>
  <si>
    <t>EMULATOR.SHR</t>
  </si>
  <si>
    <t>FINDFILE.RUN</t>
  </si>
  <si>
    <t>FINDLINE.RUN</t>
  </si>
  <si>
    <t>FX100PAR.PRN</t>
  </si>
  <si>
    <t>FX80PAR.PRN</t>
  </si>
  <si>
    <t>GBRIDGE.RUN</t>
  </si>
  <si>
    <t>GCASE.MDM</t>
  </si>
  <si>
    <t>GCASE.SER</t>
  </si>
  <si>
    <t>GDEBUG.RUN</t>
  </si>
  <si>
    <t>GDEVELOP.RUN</t>
  </si>
  <si>
    <t>GEXEC.RUN</t>
  </si>
  <si>
    <t>GFILE.RUN</t>
  </si>
  <si>
    <t>GFONT.RUN</t>
  </si>
  <si>
    <t>GLINK.DEV</t>
  </si>
  <si>
    <t>GMAIL.RUN</t>
  </si>
  <si>
    <t>GMAIL_PO.RUN</t>
  </si>
  <si>
    <t>GMANAGER.RUN</t>
  </si>
  <si>
    <t>GMASTER.ALA</t>
  </si>
  <si>
    <t>GMASTER.BUZ</t>
  </si>
  <si>
    <t>GMASTER.ICN</t>
  </si>
  <si>
    <t>GMASTER.RUN</t>
  </si>
  <si>
    <t>GPAINT.RUN</t>
  </si>
  <si>
    <t>GTASK2.RUN</t>
  </si>
  <si>
    <t>GTASKBLD.RUN</t>
  </si>
  <si>
    <t>GTERM.RUN</t>
  </si>
  <si>
    <t>HAYES.MDM</t>
  </si>
  <si>
    <t>HAYS2400.MDM</t>
  </si>
  <si>
    <t>HEXEDIT.RUN</t>
  </si>
  <si>
    <t>INSTALL.RUN</t>
  </si>
  <si>
    <t>LADT.RUN</t>
  </si>
  <si>
    <t>GWRITE.RUN</t>
  </si>
  <si>
    <t>MAILDIR.MDR</t>
  </si>
  <si>
    <t>OJED.RUN</t>
  </si>
  <si>
    <t>OMF.RUN</t>
  </si>
  <si>
    <t>PARALLEL.DEV</t>
  </si>
  <si>
    <t>PC.SER</t>
  </si>
  <si>
    <t>PCCOM2.SER</t>
  </si>
  <si>
    <t>PHONELNK.DEV</t>
  </si>
  <si>
    <t>PREFIX.RUN</t>
  </si>
  <si>
    <t>PRINT.RUN</t>
  </si>
  <si>
    <t>RENAME.RUN</t>
  </si>
  <si>
    <t>SCRINIT.SCR</t>
  </si>
  <si>
    <t>SHOWKEYS.RUN</t>
  </si>
  <si>
    <t>SOUND.DEV</t>
  </si>
  <si>
    <t>SYSERRS.TXT</t>
  </si>
  <si>
    <t>TB9X12.TYP</t>
  </si>
  <si>
    <t>TC8X8.TYP</t>
  </si>
  <si>
    <t>USER.MDL</t>
  </si>
  <si>
    <t>USER.PRO</t>
  </si>
  <si>
    <t>USR2400.MDM</t>
  </si>
  <si>
    <t>XMODEM.PTL</t>
  </si>
  <si>
    <t>Total</t>
  </si>
  <si>
    <t>Files</t>
  </si>
  <si>
    <t>INTEGRID</t>
  </si>
  <si>
    <t>SYSCALLS</t>
  </si>
  <si>
    <t>ZINTGRID</t>
  </si>
  <si>
    <t>UNUSED</t>
  </si>
  <si>
    <t>A:\INTEGRID</t>
  </si>
  <si>
    <t>@INTGRID.DVL</t>
  </si>
  <si>
    <t>MODEL.INC</t>
  </si>
  <si>
    <t>RATTACH.INC</t>
  </si>
  <si>
    <t>RBITMAP.INC</t>
  </si>
  <si>
    <t>RCOMMAND.INC</t>
  </si>
  <si>
    <t>RDIR.INC</t>
  </si>
  <si>
    <t>RFAR.INC</t>
  </si>
  <si>
    <t>RSUBS.INC</t>
  </si>
  <si>
    <t>UTILS.INC</t>
  </si>
  <si>
    <t>UTILSR.INC</t>
  </si>
  <si>
    <t>ADQMAIN.PLM</t>
  </si>
  <si>
    <t>SYSLDTA.PLM</t>
  </si>
  <si>
    <t>CONINOUT.PLM</t>
  </si>
  <si>
    <t>CONSTS.PLM</t>
  </si>
  <si>
    <t>DEVICE.PLM</t>
  </si>
  <si>
    <t>DOSPGM1.PLM</t>
  </si>
  <si>
    <t>FRNTENDP.PLM</t>
  </si>
  <si>
    <t>FSALIAS.PLM</t>
  </si>
  <si>
    <t>FSREQ.PLM</t>
  </si>
  <si>
    <t>FSSUBS.PLM</t>
  </si>
  <si>
    <t>LDRBFRP.PLM</t>
  </si>
  <si>
    <t>LDRDTA.PLM</t>
  </si>
  <si>
    <t>LDRLTL.PLM</t>
  </si>
  <si>
    <t>LDROVL.PLM</t>
  </si>
  <si>
    <t>LIST2.PLM</t>
  </si>
  <si>
    <t>LOADER.PLM</t>
  </si>
  <si>
    <t>MEMMGR.PLM</t>
  </si>
  <si>
    <t>MESSAGE.PLM</t>
  </si>
  <si>
    <t>MISC.PLM</t>
  </si>
  <si>
    <t>MSATTACH.PLM</t>
  </si>
  <si>
    <t>MSCOMAND.PLM</t>
  </si>
  <si>
    <t>MSVARS.PLM</t>
  </si>
  <si>
    <t>MSVOLNAM.PLM</t>
  </si>
  <si>
    <t>NAME.PLM</t>
  </si>
  <si>
    <t>OSSUBS.PLM</t>
  </si>
  <si>
    <t>OSVARS.PLM</t>
  </si>
  <si>
    <t>PROFILE.PLM</t>
  </si>
  <si>
    <t>RATTACH.PLM</t>
  </si>
  <si>
    <t>RBITMAP.PLM</t>
  </si>
  <si>
    <t>RCOMMAND.PLM</t>
  </si>
  <si>
    <t>RDIR.PLM</t>
  </si>
  <si>
    <t>RFAR.PLM</t>
  </si>
  <si>
    <t>RMAIN.PLM</t>
  </si>
  <si>
    <t>ROMDIR.PLM</t>
  </si>
  <si>
    <t>ROMDRIVR.PLM</t>
  </si>
  <si>
    <t>ROMSDT.PLM</t>
  </si>
  <si>
    <t>ROMSHELL.PLM</t>
  </si>
  <si>
    <t>ROMVARS.PLM</t>
  </si>
  <si>
    <t>RSUBS.PLM</t>
  </si>
  <si>
    <t>STARTUP.PLM</t>
  </si>
  <si>
    <t>STDDEV.PLM</t>
  </si>
  <si>
    <t>STDEVSHL.PLM</t>
  </si>
  <si>
    <t>SYSDEP.PLM</t>
  </si>
  <si>
    <t>SYSDEPR.PLM</t>
  </si>
  <si>
    <t>TASKS.PLM</t>
  </si>
  <si>
    <t>UDI.PLM</t>
  </si>
  <si>
    <t>WINPROCS.PLM</t>
  </si>
  <si>
    <t>LIST1.PAS</t>
  </si>
  <si>
    <t>A:\SYSCALLS</t>
  </si>
  <si>
    <t>CBBCICO.LIB</t>
  </si>
  <si>
    <t>A:\ZINTGRID</t>
  </si>
  <si>
    <t>PCFONT.OBJ</t>
  </si>
  <si>
    <t>A:\UNUSED</t>
  </si>
  <si>
    <t>WINCALLS.PLM</t>
  </si>
  <si>
    <t>BANKSWCH.PLM</t>
  </si>
  <si>
    <t>EMSMAIN.PLM</t>
  </si>
  <si>
    <t>RUNTIME</t>
  </si>
  <si>
    <t>OSINCS</t>
  </si>
  <si>
    <t>LSTOSCD.ASM</t>
  </si>
  <si>
    <t>OSCALLSE.ASM</t>
  </si>
  <si>
    <t>BLITCON.ASM</t>
  </si>
  <si>
    <t>CHECKSUM.ASM</t>
  </si>
  <si>
    <t>CONSOLE.ASM</t>
  </si>
  <si>
    <t>CPCALLS.ASM</t>
  </si>
  <si>
    <t>CPMEMMGR.ASM</t>
  </si>
  <si>
    <t>CPQUEUE.ASM</t>
  </si>
  <si>
    <t>CPTASK.ASM</t>
  </si>
  <si>
    <t>EMS.ASM</t>
  </si>
  <si>
    <t>EXCEPT.ASM</t>
  </si>
  <si>
    <t>FRNTENDA.ASM</t>
  </si>
  <si>
    <t>OSCALLSR.ASM</t>
  </si>
  <si>
    <t>INT8087.ASM</t>
  </si>
  <si>
    <t>KEYBOARD.ASM</t>
  </si>
  <si>
    <t>LDRBFRA.ASM</t>
  </si>
  <si>
    <t>LISTPTCH.ASM</t>
  </si>
  <si>
    <t>MSCALLS.ASM</t>
  </si>
  <si>
    <t>MSSTART.ASM</t>
  </si>
  <si>
    <t>NEWWIN.ASM</t>
  </si>
  <si>
    <t>OSCALLS.ASM</t>
  </si>
  <si>
    <t>PCMAIN.ASM</t>
  </si>
  <si>
    <t>PROMSUBS.ASM</t>
  </si>
  <si>
    <t>RAM.ASM</t>
  </si>
  <si>
    <t>ROM.ASM</t>
  </si>
  <si>
    <t>ROMSTUBS.ASM</t>
  </si>
  <si>
    <t>S3INTRFC.ASM</t>
  </si>
  <si>
    <t>SETCOMON.ASM</t>
  </si>
  <si>
    <t>UTILS.ASM</t>
  </si>
  <si>
    <t>UTILSR.ASM</t>
  </si>
  <si>
    <t>VAR.ASM</t>
  </si>
  <si>
    <t>WINDOWS.ASM</t>
  </si>
  <si>
    <t>XWINDOWS.ASM</t>
  </si>
  <si>
    <t>ROMINTR.ASM</t>
  </si>
  <si>
    <t>SCRINTFC.ASM</t>
  </si>
  <si>
    <t>A:\RUNTIME</t>
  </si>
  <si>
    <t>@RUNTIME.DVL</t>
  </si>
  <si>
    <t>ASETS.ASM</t>
  </si>
  <si>
    <t>DQLRGLIB.ASM</t>
  </si>
  <si>
    <t>FREE.OBJ</t>
  </si>
  <si>
    <t>LRGPATCH.PAS</t>
  </si>
  <si>
    <t>NEWPQ310.OBJ</t>
  </si>
  <si>
    <t>NEWPQ320.OBJ</t>
  </si>
  <si>
    <t>PASCALLS.ASM</t>
  </si>
  <si>
    <t>PRUNTIME.LNK</t>
  </si>
  <si>
    <t>RUNTIME.LNK</t>
  </si>
  <si>
    <t>TQCALLS.PLM</t>
  </si>
  <si>
    <t>A:\OSINCS</t>
  </si>
  <si>
    <t>G_FSSUBS.INC</t>
  </si>
  <si>
    <t>CONINOUT.INC</t>
  </si>
  <si>
    <t>CONSOLE.INC</t>
  </si>
  <si>
    <t>CPBANK.INC</t>
  </si>
  <si>
    <t>CPCONST.INC</t>
  </si>
  <si>
    <t>CPEXCEPT.INC</t>
  </si>
  <si>
    <t>CPMEMMGR.INC</t>
  </si>
  <si>
    <t>CPMISC.INC</t>
  </si>
  <si>
    <t>CPQUEUE.INC</t>
  </si>
  <si>
    <t>CPTASKS.INC</t>
  </si>
  <si>
    <t>DEVICE.INC</t>
  </si>
  <si>
    <t>DRIVER.INC</t>
  </si>
  <si>
    <t>EMS.INC</t>
  </si>
  <si>
    <t>ERROR.INC</t>
  </si>
  <si>
    <t>G_VOLNAM.INC</t>
  </si>
  <si>
    <t>FRONTEND.INC</t>
  </si>
  <si>
    <t>FSALIAS.INC</t>
  </si>
  <si>
    <t>G_ATTACH.INC</t>
  </si>
  <si>
    <t>G_BITMAP.INC</t>
  </si>
  <si>
    <t>G_COMAND.INC</t>
  </si>
  <si>
    <t>G_FSDIR.INC</t>
  </si>
  <si>
    <t>G_FSFAR.INC</t>
  </si>
  <si>
    <t>FSREQ.INC</t>
  </si>
  <si>
    <t>FSSUBS.INC</t>
  </si>
  <si>
    <t>FSVOLNAM.INC</t>
  </si>
  <si>
    <t>LDR.INC</t>
  </si>
  <si>
    <t>LDRBFR.INC</t>
  </si>
  <si>
    <t>LDRDTA.INC</t>
  </si>
  <si>
    <t>LDRLTL.INC</t>
  </si>
  <si>
    <t>LDROVL.INC</t>
  </si>
  <si>
    <t>LOADER.INC</t>
  </si>
  <si>
    <t>MEMMGR.INC</t>
  </si>
  <si>
    <t>MESSAGE.INC</t>
  </si>
  <si>
    <t>MISC.INC</t>
  </si>
  <si>
    <t>MSCALLS.INC</t>
  </si>
  <si>
    <t>MSCOMAND.INC</t>
  </si>
  <si>
    <t>MSFSTYPE.INC</t>
  </si>
  <si>
    <t>NAME.INC</t>
  </si>
  <si>
    <t>OSSUBS.INC</t>
  </si>
  <si>
    <t>PROFILE.INC</t>
  </si>
  <si>
    <t>ROMTYPE.INC</t>
  </si>
  <si>
    <t>STDDEV.INC</t>
  </si>
  <si>
    <t>SYSDEP.INC</t>
  </si>
  <si>
    <t>TASKS.INC</t>
  </si>
  <si>
    <t>TASKTYPE.INC</t>
  </si>
  <si>
    <t>WINASM.INC</t>
  </si>
  <si>
    <t>WINDOWS.INC</t>
  </si>
  <si>
    <t>WINPROCS.INC</t>
  </si>
  <si>
    <t>WSCONST.INC</t>
  </si>
  <si>
    <t>WSMODEL.INC</t>
  </si>
  <si>
    <t>WSTYPE.INC</t>
  </si>
  <si>
    <t>ADQMAIN.INC</t>
  </si>
  <si>
    <t>FARCALLS.INC</t>
  </si>
  <si>
    <t>OSCALLS.INC</t>
  </si>
  <si>
    <t>WIN.INC</t>
  </si>
  <si>
    <t>BITS.ASM</t>
  </si>
  <si>
    <t>BLIT.ASM</t>
  </si>
  <si>
    <t>GRAFIX.ASM</t>
  </si>
  <si>
    <t>SCREEN.ASM</t>
  </si>
  <si>
    <t>NORTON</t>
  </si>
  <si>
    <t>A:\NORTON</t>
  </si>
  <si>
    <t>BEEP.COM</t>
  </si>
  <si>
    <t>DEMO.BAT</t>
  </si>
  <si>
    <t>DIRSORT.COM</t>
  </si>
  <si>
    <t>DISKTEST.COM</t>
  </si>
  <si>
    <t>FILEATTR.COM</t>
  </si>
  <si>
    <t>FILEFIND.COM</t>
  </si>
  <si>
    <t>FILESIZE.COM</t>
  </si>
  <si>
    <t>LINEPRNT.COM</t>
  </si>
  <si>
    <t>LISTDIR.COM</t>
  </si>
  <si>
    <t>LONG.BAT</t>
  </si>
  <si>
    <t>NORTON.COM</t>
  </si>
  <si>
    <t>NU.PIF</t>
  </si>
  <si>
    <t>READ.ME</t>
  </si>
  <si>
    <t>README.BAT</t>
  </si>
  <si>
    <t>SCRATR.COM</t>
  </si>
  <si>
    <t>SHORT.BAT</t>
  </si>
  <si>
    <t>SYSINFO.COM</t>
  </si>
  <si>
    <t>TEXTSRCH.COM</t>
  </si>
  <si>
    <t>TIMEMARK.COM</t>
  </si>
  <si>
    <t>VOLABEL.COM</t>
  </si>
  <si>
    <t>WIPEDISK.COM</t>
  </si>
  <si>
    <t>WIPEFILE.COM</t>
  </si>
  <si>
    <t>SECTOR.BAS</t>
  </si>
  <si>
    <t>SCR_CASE</t>
  </si>
  <si>
    <t>SCR_HERC</t>
  </si>
  <si>
    <t>ZSCRHERC</t>
  </si>
  <si>
    <t>ZSCRCASE</t>
  </si>
  <si>
    <t>GBRIDGE</t>
  </si>
  <si>
    <t>A:\SCR_CASE</t>
  </si>
  <si>
    <t>@SCRCASE.DVL</t>
  </si>
  <si>
    <t>SCRTABLE.ASM</t>
  </si>
  <si>
    <t>WINPROCS.ASM</t>
  </si>
  <si>
    <t>SETDRIVR.PLM</t>
  </si>
  <si>
    <t>AUTODRVR.ASM</t>
  </si>
  <si>
    <t>BLDDRIVR.PLM</t>
  </si>
  <si>
    <t>ONLYDRVR.ASM</t>
  </si>
  <si>
    <t>A:\SCR_HERC</t>
  </si>
  <si>
    <t>@SCRHERC.DVL</t>
  </si>
  <si>
    <t>SCREEN.TXT</t>
  </si>
  <si>
    <t>SCRN_A.ASM</t>
  </si>
  <si>
    <t>SCRN_H.ASM</t>
  </si>
  <si>
    <t>SCRN_T.ASM</t>
  </si>
  <si>
    <t>A:\ZSCRHERC</t>
  </si>
  <si>
    <t>PCFONT2.TYP</t>
  </si>
  <si>
    <t>A:\ZSCRCASE</t>
  </si>
  <si>
    <t>PCFONT.TYP</t>
  </si>
  <si>
    <t>A:\GBRIDGE</t>
  </si>
  <si>
    <t>@GBRIDGE.DVL</t>
  </si>
  <si>
    <t>ATTACH.PLM</t>
  </si>
  <si>
    <t>BITMAP.PLM</t>
  </si>
  <si>
    <t>COMMAND.PLM</t>
  </si>
  <si>
    <t>DIRECTRY.PLM</t>
  </si>
  <si>
    <t>DSKDRIVR.ASM</t>
  </si>
  <si>
    <t>FAR.PLM</t>
  </si>
  <si>
    <t>FDCSETUP.ASM</t>
  </si>
  <si>
    <t>MAIN.PLM</t>
  </si>
  <si>
    <t>MAINPROG.PLM</t>
  </si>
  <si>
    <t>PATCH.ASM</t>
  </si>
  <si>
    <t>VOLNAMES.PLM</t>
  </si>
  <si>
    <t>WINI.ASM</t>
  </si>
  <si>
    <t>OS</t>
  </si>
  <si>
    <t>INTRCEPT</t>
  </si>
  <si>
    <t>CCPROM</t>
  </si>
  <si>
    <t>INCS_PLM</t>
  </si>
  <si>
    <t>UTILS</t>
  </si>
  <si>
    <t>A:\INTRCEPT</t>
  </si>
  <si>
    <t>@INTCEPT.DVL</t>
  </si>
  <si>
    <t>DOSIO.INC</t>
  </si>
  <si>
    <t>DOSPATCH.ASM</t>
  </si>
  <si>
    <t>GENERIC.PLM</t>
  </si>
  <si>
    <t>INCLUDES.INC</t>
  </si>
  <si>
    <t>INTRCEPT.INC</t>
  </si>
  <si>
    <t>MSCALLGL.ASM</t>
  </si>
  <si>
    <t>MSCALLPL.ASM</t>
  </si>
  <si>
    <t>MSCALLS.TXT</t>
  </si>
  <si>
    <t>MSCALLXL.INC</t>
  </si>
  <si>
    <t>PARSE.PLM</t>
  </si>
  <si>
    <t>SYSDEP1.ASM</t>
  </si>
  <si>
    <t>SYSDEP2.ASM</t>
  </si>
  <si>
    <t>TASK.ASM</t>
  </si>
  <si>
    <t>VFS.INC</t>
  </si>
  <si>
    <t>A:\CCPROM</t>
  </si>
  <si>
    <t>@PROMS.DVL</t>
  </si>
  <si>
    <t>BOOT.INC</t>
  </si>
  <si>
    <t>BOOTAS.PLM</t>
  </si>
  <si>
    <t>BOOTCS.PLM</t>
  </si>
  <si>
    <t>BOOTFS.PLM</t>
  </si>
  <si>
    <t>BOOTSLVE.INC</t>
  </si>
  <si>
    <t>C3ASPROM.MP2</t>
  </si>
  <si>
    <t>C3CSPROM.MP2</t>
  </si>
  <si>
    <t>C3FSPROM.MP2</t>
  </si>
  <si>
    <t>CPMACROS.INC</t>
  </si>
  <si>
    <t>CPPROM.PUB</t>
  </si>
  <si>
    <t>DIAGMSGS.INC</t>
  </si>
  <si>
    <t>DIAGMSGS.PLM</t>
  </si>
  <si>
    <t>FAKEDRVR.ASM</t>
  </si>
  <si>
    <t>INITAS.ASM</t>
  </si>
  <si>
    <t>INITCS.ASM</t>
  </si>
  <si>
    <t>INITFS.ASM</t>
  </si>
  <si>
    <t>INITTEXT.INC</t>
  </si>
  <si>
    <t>JUMPEXT.ASM</t>
  </si>
  <si>
    <t>JUMPPUB.ASM</t>
  </si>
  <si>
    <t>MAINAS.ASM</t>
  </si>
  <si>
    <t>MAINCS.ASM</t>
  </si>
  <si>
    <t>MAINFS.ASM</t>
  </si>
  <si>
    <t>MAINTEXT.INC</t>
  </si>
  <si>
    <t>MEMMGR.ASM</t>
  </si>
  <si>
    <t>MESSAGE.ASM</t>
  </si>
  <si>
    <t>QUEUE.ASM</t>
  </si>
  <si>
    <t>TASKAS.ASM</t>
  </si>
  <si>
    <t>TASKCS.ASM</t>
  </si>
  <si>
    <t>TASKFS.ASM</t>
  </si>
  <si>
    <t>TASKTEXT.INC</t>
  </si>
  <si>
    <t>TIMERBUG.ASM</t>
  </si>
  <si>
    <t>VERS.INC</t>
  </si>
  <si>
    <t>VERSAS.ASM</t>
  </si>
  <si>
    <t>VERSCS.ASM</t>
  </si>
  <si>
    <t>VERSFS.ASM</t>
  </si>
  <si>
    <t>A:\INCS_PLM</t>
  </si>
  <si>
    <t>PLMLITS.INC</t>
  </si>
  <si>
    <t>A:\UTILS</t>
  </si>
  <si>
    <t>DUMP.PLM</t>
  </si>
  <si>
    <t>DVLEXEC.PLM</t>
  </si>
  <si>
    <t>EXECTIVE.PLM</t>
  </si>
  <si>
    <t>PHYSSEC0.ASM</t>
  </si>
  <si>
    <t>UPDATEBC.PLM</t>
  </si>
  <si>
    <t>UPDATEZC.PLM</t>
  </si>
  <si>
    <t>A:\OS</t>
  </si>
  <si>
    <t>NAMEDEV.PLM</t>
  </si>
  <si>
    <t>NAMERMT.PLM</t>
  </si>
  <si>
    <t>NAMESRVR.PLM</t>
  </si>
  <si>
    <t>SYSGEN.PLM</t>
  </si>
  <si>
    <t>MINIGRID</t>
  </si>
  <si>
    <t>MINITEST</t>
  </si>
  <si>
    <t>GRIDPAD</t>
  </si>
  <si>
    <t>A:\MINIGRID</t>
  </si>
  <si>
    <t>@MNIGRID.DVL</t>
  </si>
  <si>
    <t>CTRLRTNS.PAS</t>
  </si>
  <si>
    <t>DOS.ASM</t>
  </si>
  <si>
    <t>ERRCNSTS.INC</t>
  </si>
  <si>
    <t>EVNTRTNS.ASM</t>
  </si>
  <si>
    <t>MINENTRY.ASM</t>
  </si>
  <si>
    <t>MINIINIT.ASM</t>
  </si>
  <si>
    <t>MINILIB.ASM</t>
  </si>
  <si>
    <t>MINIPGM.ASM</t>
  </si>
  <si>
    <t>MINITEST.PAS</t>
  </si>
  <si>
    <t>OVLCOMM.ASM</t>
  </si>
  <si>
    <t>OVLPCPT.PLM</t>
  </si>
  <si>
    <t>OVLSIMU.PLM</t>
  </si>
  <si>
    <t>RSRCRTNS.ASM</t>
  </si>
  <si>
    <t>S40BCOPY.ASM</t>
  </si>
  <si>
    <t>S40CHARS.ASM</t>
  </si>
  <si>
    <t>S40LINES.ASM</t>
  </si>
  <si>
    <t>S40SCRN.TXT</t>
  </si>
  <si>
    <t>S40SUBS.ASM</t>
  </si>
  <si>
    <t>S40S_ATT.ASM</t>
  </si>
  <si>
    <t>S40TABLE.ASM</t>
  </si>
  <si>
    <t>STRINGS.PLM</t>
  </si>
  <si>
    <t>WINBCOPY.ASM</t>
  </si>
  <si>
    <t>WINCHARS.ASM</t>
  </si>
  <si>
    <t>WINCNSTS.INC</t>
  </si>
  <si>
    <t>WINCRSRS.ASM</t>
  </si>
  <si>
    <t>WINLINES.ASM</t>
  </si>
  <si>
    <t>WINSUBS.ASM</t>
  </si>
  <si>
    <t>WINWNDWS.ASM</t>
  </si>
  <si>
    <t>ZEKESTUB.ASM</t>
  </si>
  <si>
    <t>REAL2STR.ASM</t>
  </si>
  <si>
    <t>STR2REAL.ASM</t>
  </si>
  <si>
    <t>A:\MINITEST</t>
  </si>
  <si>
    <t>@MNITEST.DVL</t>
  </si>
  <si>
    <t>MININTFC.ASM</t>
  </si>
  <si>
    <t>RSRCBLDR.PLM</t>
  </si>
  <si>
    <t>TESTRSC.TXT</t>
  </si>
  <si>
    <t>TSTPGM1C.C</t>
  </si>
  <si>
    <t>A:\GRIDPAD</t>
  </si>
  <si>
    <t>MENUS.PAS</t>
  </si>
  <si>
    <t>MKFNTFIL.PLM</t>
  </si>
  <si>
    <t>SCRBMAIN.PAS</t>
  </si>
  <si>
    <t>SCRIBBLE.PAS</t>
  </si>
  <si>
    <t>XLATFNTS.PLM</t>
  </si>
  <si>
    <t>TSTTTTOE.TXT</t>
  </si>
  <si>
    <t>ROTATFNT.ASM</t>
  </si>
  <si>
    <t>Folder</t>
  </si>
  <si>
    <t>Date</t>
  </si>
  <si>
    <t>Time</t>
  </si>
  <si>
    <t>Size</t>
  </si>
  <si>
    <t>Filename</t>
  </si>
  <si>
    <t>InteGRiD 1</t>
  </si>
  <si>
    <t>Average</t>
  </si>
  <si>
    <t>Newest:</t>
  </si>
  <si>
    <t>Average Date</t>
  </si>
  <si>
    <t>Newest Date</t>
  </si>
  <si>
    <t>Total Size</t>
  </si>
  <si>
    <t>Total Files</t>
  </si>
  <si>
    <t>GRiD System</t>
  </si>
  <si>
    <t>InteGRiD 2</t>
  </si>
  <si>
    <t>SCR Drivers</t>
  </si>
  <si>
    <t>Misc-1</t>
  </si>
  <si>
    <t>Mini GRiD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</si>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</sst>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33333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/>
    <xf numFmtId="14" fontId="1" fillId="0" borderId="0" xfId="0" applyNumberFormat="1" applyFont="1" applyBorder="1" applyAlignment="1">
      <alignment horizontal="right" vertical="center"/>
    </xf>
    <xf numFmtId="18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14" fontId="1" fillId="0" borderId="0" xfId="0" applyNumberFormat="1" applyFont="1" applyBorder="1"/>
    <xf numFmtId="18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18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18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left"/>
    </xf>
    <xf numFmtId="18" fontId="1" fillId="0" borderId="0" xfId="0" applyNumberFormat="1" applyFont="1" applyBorder="1" applyAlignment="1">
      <alignment horizontal="left"/>
    </xf>
    <xf numFmtId="14" fontId="1" fillId="0" borderId="0" xfId="0" applyNumberFormat="1" applyFont="1" applyBorder="1" applyAlignment="1">
      <alignment horizontal="right"/>
    </xf>
    <xf numFmtId="14" fontId="1" fillId="0" borderId="2" xfId="0" applyNumberFormat="1" applyFont="1" applyBorder="1" applyAlignment="1">
      <alignment horizontal="right"/>
    </xf>
    <xf numFmtId="14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3" fontId="1" fillId="0" borderId="9" xfId="0" applyNumberFormat="1" applyFont="1" applyBorder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1" fillId="0" borderId="9" xfId="0" applyFont="1" applyBorder="1"/>
    <xf numFmtId="0" fontId="1" fillId="0" borderId="8" xfId="0" applyFont="1" applyBorder="1"/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/>
    </xf>
    <xf numFmtId="1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1" xfId="0" applyFont="1" applyBorder="1"/>
    <xf numFmtId="14" fontId="1" fillId="0" borderId="1" xfId="0" applyNumberFormat="1" applyFont="1" applyBorder="1" applyAlignment="1">
      <alignment horizontal="right" vertical="center"/>
    </xf>
    <xf numFmtId="18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files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files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files" connectionId="5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files" connectionId="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files" connectionId="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files" connectionId="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files" connectionId="7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files" connectionId="8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zoomScale="85" zoomScaleNormal="85" workbookViewId="0">
      <selection activeCell="D58" sqref="D58"/>
    </sheetView>
  </sheetViews>
  <sheetFormatPr defaultRowHeight="12.75" x14ac:dyDescent="0.2"/>
  <cols>
    <col min="1" max="1" width="14.42578125" style="10" bestFit="1" customWidth="1"/>
    <col min="2" max="2" width="10.28515625" style="1" bestFit="1" customWidth="1"/>
    <col min="3" max="3" width="9" style="1" customWidth="1"/>
    <col min="4" max="4" width="9.28515625" style="8" bestFit="1" customWidth="1"/>
    <col min="5" max="5" width="17.28515625" style="1" bestFit="1" customWidth="1"/>
    <col min="6" max="16384" width="9.140625" style="1"/>
  </cols>
  <sheetData>
    <row r="1" spans="1:5" x14ac:dyDescent="0.2">
      <c r="A1" s="38" t="s">
        <v>435</v>
      </c>
      <c r="B1" s="39" t="s">
        <v>436</v>
      </c>
      <c r="C1" s="39" t="s">
        <v>437</v>
      </c>
      <c r="D1" s="39" t="s">
        <v>438</v>
      </c>
      <c r="E1" s="40" t="s">
        <v>439</v>
      </c>
    </row>
    <row r="2" spans="1:5" x14ac:dyDescent="0.2">
      <c r="A2" s="45" t="s">
        <v>2</v>
      </c>
      <c r="B2" s="2">
        <v>32376</v>
      </c>
      <c r="C2" s="3">
        <v>0.75069444444444444</v>
      </c>
      <c r="D2" s="4" t="s">
        <v>3</v>
      </c>
      <c r="E2" s="46" t="s">
        <v>4</v>
      </c>
    </row>
    <row r="3" spans="1:5" x14ac:dyDescent="0.2">
      <c r="A3" s="45" t="s">
        <v>2</v>
      </c>
      <c r="B3" s="2">
        <v>32252</v>
      </c>
      <c r="C3" s="3">
        <v>0.57847222222222217</v>
      </c>
      <c r="D3" s="5">
        <v>111680</v>
      </c>
      <c r="E3" s="46" t="s">
        <v>5</v>
      </c>
    </row>
    <row r="4" spans="1:5" x14ac:dyDescent="0.2">
      <c r="A4" s="45" t="s">
        <v>2</v>
      </c>
      <c r="B4" s="2">
        <v>32272</v>
      </c>
      <c r="C4" s="3">
        <v>0.43194444444444446</v>
      </c>
      <c r="D4" s="5">
        <v>106176</v>
      </c>
      <c r="E4" s="46" t="s">
        <v>6</v>
      </c>
    </row>
    <row r="5" spans="1:5" x14ac:dyDescent="0.2">
      <c r="A5" s="45" t="s">
        <v>7</v>
      </c>
      <c r="B5" s="2">
        <v>32376</v>
      </c>
      <c r="C5" s="3">
        <v>0.75069444444444444</v>
      </c>
      <c r="D5" s="4" t="s">
        <v>3</v>
      </c>
      <c r="E5" s="46" t="s">
        <v>8</v>
      </c>
    </row>
    <row r="6" spans="1:5" x14ac:dyDescent="0.2">
      <c r="A6" s="45" t="s">
        <v>7</v>
      </c>
      <c r="B6" s="2">
        <v>32376</v>
      </c>
      <c r="C6" s="3">
        <v>0.75069444444444444</v>
      </c>
      <c r="D6" s="4" t="s">
        <v>3</v>
      </c>
      <c r="E6" s="46" t="s">
        <v>9</v>
      </c>
    </row>
    <row r="7" spans="1:5" x14ac:dyDescent="0.2">
      <c r="A7" s="45" t="s">
        <v>7</v>
      </c>
      <c r="B7" s="2">
        <v>31834</v>
      </c>
      <c r="C7" s="3">
        <v>0.65069444444444446</v>
      </c>
      <c r="D7" s="5">
        <v>4036</v>
      </c>
      <c r="E7" s="46" t="s">
        <v>10</v>
      </c>
    </row>
    <row r="8" spans="1:5" x14ac:dyDescent="0.2">
      <c r="A8" s="45" t="s">
        <v>7</v>
      </c>
      <c r="B8" s="2">
        <v>31917</v>
      </c>
      <c r="C8" s="3">
        <v>0.70416666666666661</v>
      </c>
      <c r="D8" s="5">
        <v>69338</v>
      </c>
      <c r="E8" s="46" t="s">
        <v>11</v>
      </c>
    </row>
    <row r="9" spans="1:5" x14ac:dyDescent="0.2">
      <c r="A9" s="45" t="s">
        <v>7</v>
      </c>
      <c r="B9" s="2">
        <v>31400</v>
      </c>
      <c r="C9" s="3">
        <v>0.72638888888888886</v>
      </c>
      <c r="D9" s="5">
        <v>1741</v>
      </c>
      <c r="E9" s="46" t="s">
        <v>12</v>
      </c>
    </row>
    <row r="10" spans="1:5" x14ac:dyDescent="0.2">
      <c r="A10" s="45" t="s">
        <v>7</v>
      </c>
      <c r="B10" s="2">
        <v>31834</v>
      </c>
      <c r="C10" s="3">
        <v>0.65138888888888891</v>
      </c>
      <c r="D10" s="5">
        <v>3980</v>
      </c>
      <c r="E10" s="46" t="s">
        <v>13</v>
      </c>
    </row>
    <row r="11" spans="1:5" x14ac:dyDescent="0.2">
      <c r="A11" s="45" t="s">
        <v>7</v>
      </c>
      <c r="B11" s="2">
        <v>31834</v>
      </c>
      <c r="C11" s="3">
        <v>0.65208333333333335</v>
      </c>
      <c r="D11" s="5">
        <v>2368</v>
      </c>
      <c r="E11" s="46" t="s">
        <v>14</v>
      </c>
    </row>
    <row r="12" spans="1:5" x14ac:dyDescent="0.2">
      <c r="A12" s="45" t="s">
        <v>7</v>
      </c>
      <c r="B12" s="2">
        <v>31658</v>
      </c>
      <c r="C12" s="3">
        <v>0.66041666666666665</v>
      </c>
      <c r="D12" s="5">
        <v>2972</v>
      </c>
      <c r="E12" s="46" t="s">
        <v>15</v>
      </c>
    </row>
    <row r="13" spans="1:5" x14ac:dyDescent="0.2">
      <c r="A13" s="45" t="s">
        <v>7</v>
      </c>
      <c r="B13" s="2">
        <v>31560</v>
      </c>
      <c r="C13" s="3">
        <v>0.6381944444444444</v>
      </c>
      <c r="D13" s="5">
        <v>1983</v>
      </c>
      <c r="E13" s="46" t="s">
        <v>16</v>
      </c>
    </row>
    <row r="14" spans="1:5" x14ac:dyDescent="0.2">
      <c r="A14" s="45" t="s">
        <v>7</v>
      </c>
      <c r="B14" s="2">
        <v>32024</v>
      </c>
      <c r="C14" s="3">
        <v>0.52638888888888891</v>
      </c>
      <c r="D14" s="5">
        <v>3295</v>
      </c>
      <c r="E14" s="46" t="s">
        <v>17</v>
      </c>
    </row>
    <row r="15" spans="1:5" x14ac:dyDescent="0.2">
      <c r="A15" s="45" t="s">
        <v>7</v>
      </c>
      <c r="B15" s="2">
        <v>31299</v>
      </c>
      <c r="C15" s="3">
        <v>0.58402777777777781</v>
      </c>
      <c r="D15" s="5">
        <v>17363</v>
      </c>
      <c r="E15" s="46" t="s">
        <v>18</v>
      </c>
    </row>
    <row r="16" spans="1:5" x14ac:dyDescent="0.2">
      <c r="A16" s="45" t="s">
        <v>7</v>
      </c>
      <c r="B16" s="2">
        <v>31238</v>
      </c>
      <c r="C16" s="3">
        <v>0.4993055555555555</v>
      </c>
      <c r="D16" s="5">
        <v>2145</v>
      </c>
      <c r="E16" s="46" t="s">
        <v>19</v>
      </c>
    </row>
    <row r="17" spans="1:5" x14ac:dyDescent="0.2">
      <c r="A17" s="45" t="s">
        <v>7</v>
      </c>
      <c r="B17" s="2">
        <v>31000</v>
      </c>
      <c r="C17" s="3">
        <v>0.67986111111111114</v>
      </c>
      <c r="D17" s="5">
        <v>6036</v>
      </c>
      <c r="E17" s="46" t="s">
        <v>20</v>
      </c>
    </row>
    <row r="18" spans="1:5" x14ac:dyDescent="0.2">
      <c r="A18" s="45" t="s">
        <v>7</v>
      </c>
      <c r="B18" s="2">
        <v>31149</v>
      </c>
      <c r="C18" s="3">
        <v>0.43958333333333338</v>
      </c>
      <c r="D18" s="5">
        <v>3335</v>
      </c>
      <c r="E18" s="46" t="s">
        <v>21</v>
      </c>
    </row>
    <row r="19" spans="1:5" x14ac:dyDescent="0.2">
      <c r="A19" s="45" t="s">
        <v>7</v>
      </c>
      <c r="B19" s="2">
        <v>31149</v>
      </c>
      <c r="C19" s="3">
        <v>0.43611111111111112</v>
      </c>
      <c r="D19" s="5">
        <v>3335</v>
      </c>
      <c r="E19" s="46" t="s">
        <v>22</v>
      </c>
    </row>
    <row r="20" spans="1:5" x14ac:dyDescent="0.2">
      <c r="A20" s="45" t="s">
        <v>7</v>
      </c>
      <c r="B20" s="2">
        <v>32070</v>
      </c>
      <c r="C20" s="3">
        <v>0.9375</v>
      </c>
      <c r="D20" s="5">
        <v>29086</v>
      </c>
      <c r="E20" s="46" t="s">
        <v>23</v>
      </c>
    </row>
    <row r="21" spans="1:5" x14ac:dyDescent="0.2">
      <c r="A21" s="45" t="s">
        <v>7</v>
      </c>
      <c r="B21" s="2">
        <v>32080</v>
      </c>
      <c r="C21" s="3">
        <v>0.86388888888888893</v>
      </c>
      <c r="D21" s="5">
        <v>5925</v>
      </c>
      <c r="E21" s="46" t="s">
        <v>24</v>
      </c>
    </row>
    <row r="22" spans="1:5" x14ac:dyDescent="0.2">
      <c r="A22" s="45" t="s">
        <v>7</v>
      </c>
      <c r="B22" s="2">
        <v>32080</v>
      </c>
      <c r="C22" s="3">
        <v>0.8534722222222223</v>
      </c>
      <c r="D22" s="5">
        <v>6705</v>
      </c>
      <c r="E22" s="46" t="s">
        <v>25</v>
      </c>
    </row>
    <row r="23" spans="1:5" x14ac:dyDescent="0.2">
      <c r="A23" s="45" t="s">
        <v>7</v>
      </c>
      <c r="B23" s="2">
        <v>32093</v>
      </c>
      <c r="C23" s="3">
        <v>0.4916666666666667</v>
      </c>
      <c r="D23" s="5">
        <v>88749</v>
      </c>
      <c r="E23" s="46" t="s">
        <v>26</v>
      </c>
    </row>
    <row r="24" spans="1:5" x14ac:dyDescent="0.2">
      <c r="A24" s="45" t="s">
        <v>7</v>
      </c>
      <c r="B24" s="2">
        <v>31849</v>
      </c>
      <c r="C24" s="3">
        <v>0.43124999999999997</v>
      </c>
      <c r="D24" s="5">
        <v>24739</v>
      </c>
      <c r="E24" s="46" t="s">
        <v>27</v>
      </c>
    </row>
    <row r="25" spans="1:5" x14ac:dyDescent="0.2">
      <c r="A25" s="45" t="s">
        <v>7</v>
      </c>
      <c r="B25" s="2">
        <v>32230</v>
      </c>
      <c r="C25" s="3">
        <v>0.5083333333333333</v>
      </c>
      <c r="D25" s="5">
        <v>50337</v>
      </c>
      <c r="E25" s="46" t="s">
        <v>28</v>
      </c>
    </row>
    <row r="26" spans="1:5" x14ac:dyDescent="0.2">
      <c r="A26" s="45" t="s">
        <v>7</v>
      </c>
      <c r="B26" s="2">
        <v>31167</v>
      </c>
      <c r="C26" s="3">
        <v>0.98611111111111116</v>
      </c>
      <c r="D26" s="5">
        <v>77392</v>
      </c>
      <c r="E26" s="46" t="s">
        <v>29</v>
      </c>
    </row>
    <row r="27" spans="1:5" x14ac:dyDescent="0.2">
      <c r="A27" s="45" t="s">
        <v>7</v>
      </c>
      <c r="B27" s="2">
        <v>32154</v>
      </c>
      <c r="C27" s="3">
        <v>0.70833333333333337</v>
      </c>
      <c r="D27" s="5">
        <v>23808</v>
      </c>
      <c r="E27" s="46" t="s">
        <v>30</v>
      </c>
    </row>
    <row r="28" spans="1:5" x14ac:dyDescent="0.2">
      <c r="A28" s="45" t="s">
        <v>7</v>
      </c>
      <c r="B28" s="2">
        <v>32106</v>
      </c>
      <c r="C28" s="3">
        <v>0.69444444444444453</v>
      </c>
      <c r="D28" s="5">
        <v>18587</v>
      </c>
      <c r="E28" s="46" t="s">
        <v>31</v>
      </c>
    </row>
    <row r="29" spans="1:5" x14ac:dyDescent="0.2">
      <c r="A29" s="45" t="s">
        <v>7</v>
      </c>
      <c r="B29" s="2">
        <v>32140</v>
      </c>
      <c r="C29" s="3">
        <v>0.4861111111111111</v>
      </c>
      <c r="D29" s="5">
        <v>139337</v>
      </c>
      <c r="E29" s="46" t="s">
        <v>32</v>
      </c>
    </row>
    <row r="30" spans="1:5" x14ac:dyDescent="0.2">
      <c r="A30" s="45" t="s">
        <v>7</v>
      </c>
      <c r="B30" s="2">
        <v>32129</v>
      </c>
      <c r="C30" s="3">
        <v>0.40277777777777773</v>
      </c>
      <c r="D30" s="5">
        <v>39668</v>
      </c>
      <c r="E30" s="46" t="s">
        <v>33</v>
      </c>
    </row>
    <row r="31" spans="1:5" x14ac:dyDescent="0.2">
      <c r="A31" s="45" t="s">
        <v>7</v>
      </c>
      <c r="B31" s="2">
        <v>31390</v>
      </c>
      <c r="C31" s="3">
        <v>0.4291666666666667</v>
      </c>
      <c r="D31" s="5">
        <v>43765</v>
      </c>
      <c r="E31" s="46" t="s">
        <v>34</v>
      </c>
    </row>
    <row r="32" spans="1:5" x14ac:dyDescent="0.2">
      <c r="A32" s="45" t="s">
        <v>7</v>
      </c>
      <c r="B32" s="2">
        <v>31422</v>
      </c>
      <c r="C32" s="3">
        <v>0.61458333333333337</v>
      </c>
      <c r="D32" s="5">
        <v>2456</v>
      </c>
      <c r="E32" s="46" t="s">
        <v>35</v>
      </c>
    </row>
    <row r="33" spans="1:5" x14ac:dyDescent="0.2">
      <c r="A33" s="45" t="s">
        <v>7</v>
      </c>
      <c r="B33" s="2">
        <v>32315</v>
      </c>
      <c r="C33" s="3">
        <v>0.54236111111111118</v>
      </c>
      <c r="D33" s="4">
        <v>208</v>
      </c>
      <c r="E33" s="46" t="s">
        <v>36</v>
      </c>
    </row>
    <row r="34" spans="1:5" x14ac:dyDescent="0.2">
      <c r="A34" s="45" t="s">
        <v>7</v>
      </c>
      <c r="B34" s="2">
        <v>31196</v>
      </c>
      <c r="C34" s="3">
        <v>0.55555555555555558</v>
      </c>
      <c r="D34" s="5">
        <v>1177</v>
      </c>
      <c r="E34" s="46" t="s">
        <v>37</v>
      </c>
    </row>
    <row r="35" spans="1:5" x14ac:dyDescent="0.2">
      <c r="A35" s="45" t="s">
        <v>7</v>
      </c>
      <c r="B35" s="2">
        <v>31425</v>
      </c>
      <c r="C35" s="3">
        <v>0.5854166666666667</v>
      </c>
      <c r="D35" s="5">
        <v>124978</v>
      </c>
      <c r="E35" s="46" t="s">
        <v>38</v>
      </c>
    </row>
    <row r="36" spans="1:5" x14ac:dyDescent="0.2">
      <c r="A36" s="45" t="s">
        <v>7</v>
      </c>
      <c r="B36" s="2">
        <v>31033</v>
      </c>
      <c r="C36" s="3">
        <v>0.67708333333333337</v>
      </c>
      <c r="D36" s="5">
        <v>53380</v>
      </c>
      <c r="E36" s="46" t="s">
        <v>39</v>
      </c>
    </row>
    <row r="37" spans="1:5" x14ac:dyDescent="0.2">
      <c r="A37" s="45" t="s">
        <v>7</v>
      </c>
      <c r="B37" s="2">
        <v>32308</v>
      </c>
      <c r="C37" s="3">
        <v>0.6645833333333333</v>
      </c>
      <c r="D37" s="5">
        <v>51571</v>
      </c>
      <c r="E37" s="46" t="s">
        <v>40</v>
      </c>
    </row>
    <row r="38" spans="1:5" x14ac:dyDescent="0.2">
      <c r="A38" s="45" t="s">
        <v>7</v>
      </c>
      <c r="B38" s="2">
        <v>32036</v>
      </c>
      <c r="C38" s="3">
        <v>0.45</v>
      </c>
      <c r="D38" s="5">
        <v>42399</v>
      </c>
      <c r="E38" s="46" t="s">
        <v>41</v>
      </c>
    </row>
    <row r="39" spans="1:5" x14ac:dyDescent="0.2">
      <c r="A39" s="45" t="s">
        <v>7</v>
      </c>
      <c r="B39" s="2">
        <v>32063</v>
      </c>
      <c r="C39" s="3">
        <v>0.67013888888888884</v>
      </c>
      <c r="D39" s="5">
        <v>63986</v>
      </c>
      <c r="E39" s="46" t="s">
        <v>42</v>
      </c>
    </row>
    <row r="40" spans="1:5" x14ac:dyDescent="0.2">
      <c r="A40" s="45" t="s">
        <v>7</v>
      </c>
      <c r="B40" s="2">
        <v>32080</v>
      </c>
      <c r="C40" s="3">
        <v>0.86458333333333337</v>
      </c>
      <c r="D40" s="5">
        <v>5410</v>
      </c>
      <c r="E40" s="46" t="s">
        <v>43</v>
      </c>
    </row>
    <row r="41" spans="1:5" x14ac:dyDescent="0.2">
      <c r="A41" s="45" t="s">
        <v>7</v>
      </c>
      <c r="B41" s="2">
        <v>32080</v>
      </c>
      <c r="C41" s="3">
        <v>0.8652777777777777</v>
      </c>
      <c r="D41" s="5">
        <v>5423</v>
      </c>
      <c r="E41" s="46" t="s">
        <v>44</v>
      </c>
    </row>
    <row r="42" spans="1:5" x14ac:dyDescent="0.2">
      <c r="A42" s="45" t="s">
        <v>7</v>
      </c>
      <c r="B42" s="2">
        <v>31849</v>
      </c>
      <c r="C42" s="3">
        <v>0.55347222222222225</v>
      </c>
      <c r="D42" s="5">
        <v>11172</v>
      </c>
      <c r="E42" s="46" t="s">
        <v>45</v>
      </c>
    </row>
    <row r="43" spans="1:5" x14ac:dyDescent="0.2">
      <c r="A43" s="45" t="s">
        <v>7</v>
      </c>
      <c r="B43" s="2">
        <v>32063</v>
      </c>
      <c r="C43" s="3">
        <v>0.86597222222222225</v>
      </c>
      <c r="D43" s="5">
        <v>4002</v>
      </c>
      <c r="E43" s="46" t="s">
        <v>46</v>
      </c>
    </row>
    <row r="44" spans="1:5" x14ac:dyDescent="0.2">
      <c r="A44" s="45" t="s">
        <v>7</v>
      </c>
      <c r="B44" s="2">
        <v>31834</v>
      </c>
      <c r="C44" s="3">
        <v>0.65277777777777779</v>
      </c>
      <c r="D44" s="4">
        <v>924</v>
      </c>
      <c r="E44" s="46" t="s">
        <v>47</v>
      </c>
    </row>
    <row r="45" spans="1:5" x14ac:dyDescent="0.2">
      <c r="A45" s="45" t="s">
        <v>7</v>
      </c>
      <c r="B45" s="2">
        <v>31882</v>
      </c>
      <c r="C45" s="3">
        <v>0.49652777777777773</v>
      </c>
      <c r="D45" s="5">
        <v>65736</v>
      </c>
      <c r="E45" s="46" t="s">
        <v>48</v>
      </c>
    </row>
    <row r="46" spans="1:5" x14ac:dyDescent="0.2">
      <c r="A46" s="45" t="s">
        <v>7</v>
      </c>
      <c r="B46" s="2">
        <v>32261</v>
      </c>
      <c r="C46" s="3">
        <v>0.44930555555555557</v>
      </c>
      <c r="D46" s="5">
        <v>11264</v>
      </c>
      <c r="E46" s="46" t="s">
        <v>49</v>
      </c>
    </row>
    <row r="47" spans="1:5" x14ac:dyDescent="0.2">
      <c r="A47" s="45" t="s">
        <v>7</v>
      </c>
      <c r="B47" s="2">
        <v>29983</v>
      </c>
      <c r="C47" s="3">
        <v>0.88055555555555554</v>
      </c>
      <c r="D47" s="5">
        <v>8636</v>
      </c>
      <c r="E47" s="46" t="s">
        <v>50</v>
      </c>
    </row>
    <row r="48" spans="1:5" x14ac:dyDescent="0.2">
      <c r="A48" s="45" t="s">
        <v>7</v>
      </c>
      <c r="B48" s="2">
        <v>31819</v>
      </c>
      <c r="C48" s="3">
        <v>0.49374999999999997</v>
      </c>
      <c r="D48" s="5">
        <v>12898</v>
      </c>
      <c r="E48" s="46" t="s">
        <v>51</v>
      </c>
    </row>
    <row r="49" spans="1:5" x14ac:dyDescent="0.2">
      <c r="A49" s="45" t="s">
        <v>7</v>
      </c>
      <c r="B49" s="2">
        <v>31190</v>
      </c>
      <c r="C49" s="3">
        <v>0.62291666666666667</v>
      </c>
      <c r="D49" s="5">
        <v>1167</v>
      </c>
      <c r="E49" s="46" t="s">
        <v>52</v>
      </c>
    </row>
    <row r="50" spans="1:5" x14ac:dyDescent="0.2">
      <c r="A50" s="45" t="s">
        <v>7</v>
      </c>
      <c r="B50" s="2">
        <v>32080</v>
      </c>
      <c r="C50" s="3">
        <v>0.8534722222222223</v>
      </c>
      <c r="D50" s="5">
        <v>6705</v>
      </c>
      <c r="E50" s="46" t="s">
        <v>53</v>
      </c>
    </row>
    <row r="51" spans="1:5" x14ac:dyDescent="0.2">
      <c r="A51" s="45" t="s">
        <v>7</v>
      </c>
      <c r="B51" s="2">
        <v>32080</v>
      </c>
      <c r="C51" s="3">
        <v>0.85416666666666663</v>
      </c>
      <c r="D51" s="5">
        <v>6459</v>
      </c>
      <c r="E51" s="46" t="s">
        <v>54</v>
      </c>
    </row>
    <row r="52" spans="1:5" x14ac:dyDescent="0.2">
      <c r="A52" s="45" t="s">
        <v>7</v>
      </c>
      <c r="B52" s="2">
        <v>31384</v>
      </c>
      <c r="C52" s="3">
        <v>0.34652777777777777</v>
      </c>
      <c r="D52" s="5">
        <v>16442</v>
      </c>
      <c r="E52" s="46" t="s">
        <v>55</v>
      </c>
    </row>
    <row r="53" spans="1:5" x14ac:dyDescent="0.2">
      <c r="A53" s="45" t="s">
        <v>7</v>
      </c>
      <c r="B53" s="2">
        <v>31660</v>
      </c>
      <c r="C53" s="3">
        <v>0.7402777777777777</v>
      </c>
      <c r="D53" s="5">
        <v>1031</v>
      </c>
      <c r="E53" s="46" t="s">
        <v>56</v>
      </c>
    </row>
    <row r="54" spans="1:5" x14ac:dyDescent="0.2">
      <c r="A54" s="45" t="s">
        <v>7</v>
      </c>
      <c r="B54" s="2">
        <v>31069</v>
      </c>
      <c r="C54" s="3">
        <v>0.47569444444444442</v>
      </c>
      <c r="D54" s="5">
        <v>3598</v>
      </c>
      <c r="E54" s="46" t="s">
        <v>57</v>
      </c>
    </row>
    <row r="55" spans="1:5" x14ac:dyDescent="0.2">
      <c r="A55" s="45" t="s">
        <v>7</v>
      </c>
      <c r="B55" s="2">
        <v>31660</v>
      </c>
      <c r="C55" s="3">
        <v>0.74722222222222223</v>
      </c>
      <c r="D55" s="5">
        <v>1561</v>
      </c>
      <c r="E55" s="46" t="s">
        <v>58</v>
      </c>
    </row>
    <row r="56" spans="1:5" x14ac:dyDescent="0.2">
      <c r="A56" s="45" t="s">
        <v>7</v>
      </c>
      <c r="B56" s="2">
        <v>32064</v>
      </c>
      <c r="C56" s="3">
        <v>0.69236111111111109</v>
      </c>
      <c r="D56" s="5">
        <v>16008</v>
      </c>
      <c r="E56" s="46" t="s">
        <v>59</v>
      </c>
    </row>
    <row r="57" spans="1:5" x14ac:dyDescent="0.2">
      <c r="A57" s="45" t="s">
        <v>7</v>
      </c>
      <c r="B57" s="2">
        <v>31727</v>
      </c>
      <c r="C57" s="3">
        <v>0.68541666666666667</v>
      </c>
      <c r="D57" s="4">
        <v>543</v>
      </c>
      <c r="E57" s="46" t="s">
        <v>60</v>
      </c>
    </row>
    <row r="58" spans="1:5" x14ac:dyDescent="0.2">
      <c r="A58" s="45" t="s">
        <v>7</v>
      </c>
      <c r="B58" s="2">
        <v>31118</v>
      </c>
      <c r="C58" s="3">
        <v>0.72083333333333333</v>
      </c>
      <c r="D58" s="5">
        <v>1785</v>
      </c>
      <c r="E58" s="46" t="s">
        <v>61</v>
      </c>
    </row>
    <row r="59" spans="1:5" x14ac:dyDescent="0.2">
      <c r="A59" s="45" t="s">
        <v>7</v>
      </c>
      <c r="B59" s="2">
        <v>32083</v>
      </c>
      <c r="C59" s="3">
        <v>0.43333333333333335</v>
      </c>
      <c r="D59" s="5">
        <v>3743</v>
      </c>
      <c r="E59" s="46" t="s">
        <v>62</v>
      </c>
    </row>
    <row r="60" spans="1:5" x14ac:dyDescent="0.2">
      <c r="A60" s="45" t="s">
        <v>7</v>
      </c>
      <c r="B60" s="2">
        <v>30812</v>
      </c>
      <c r="C60" s="3">
        <v>0.5083333333333333</v>
      </c>
      <c r="D60" s="5">
        <v>3601</v>
      </c>
      <c r="E60" s="46" t="s">
        <v>63</v>
      </c>
    </row>
    <row r="61" spans="1:5" x14ac:dyDescent="0.2">
      <c r="A61" s="45" t="s">
        <v>7</v>
      </c>
      <c r="B61" s="2">
        <v>31195</v>
      </c>
      <c r="C61" s="3">
        <v>0.11319444444444444</v>
      </c>
      <c r="D61" s="5">
        <v>2176</v>
      </c>
      <c r="E61" s="46" t="s">
        <v>64</v>
      </c>
    </row>
    <row r="62" spans="1:5" x14ac:dyDescent="0.2">
      <c r="A62" s="45" t="s">
        <v>7</v>
      </c>
      <c r="B62" s="2">
        <v>32086</v>
      </c>
      <c r="C62" s="3">
        <v>0.49652777777777773</v>
      </c>
      <c r="D62" s="5">
        <v>1761</v>
      </c>
      <c r="E62" s="46" t="s">
        <v>65</v>
      </c>
    </row>
    <row r="63" spans="1:5" x14ac:dyDescent="0.2">
      <c r="A63" s="45" t="s">
        <v>7</v>
      </c>
      <c r="B63" s="2">
        <v>32375</v>
      </c>
      <c r="C63" s="3">
        <v>0.56736111111111109</v>
      </c>
      <c r="D63" s="5">
        <v>2319</v>
      </c>
      <c r="E63" s="46" t="s">
        <v>66</v>
      </c>
    </row>
    <row r="64" spans="1:5" x14ac:dyDescent="0.2">
      <c r="A64" s="45" t="s">
        <v>7</v>
      </c>
      <c r="B64" s="2">
        <v>32080</v>
      </c>
      <c r="C64" s="3">
        <v>0.86458333333333337</v>
      </c>
      <c r="D64" s="5">
        <v>5410</v>
      </c>
      <c r="E64" s="46" t="s">
        <v>67</v>
      </c>
    </row>
    <row r="65" spans="1:5" x14ac:dyDescent="0.2">
      <c r="A65" s="45" t="s">
        <v>7</v>
      </c>
      <c r="B65" s="2">
        <v>32059</v>
      </c>
      <c r="C65" s="3">
        <v>0.3972222222222222</v>
      </c>
      <c r="D65" s="5">
        <v>5148</v>
      </c>
      <c r="E65" s="46" t="s">
        <v>68</v>
      </c>
    </row>
    <row r="66" spans="1:5" x14ac:dyDescent="0.2">
      <c r="A66" s="43"/>
      <c r="B66" s="11" t="s">
        <v>441</v>
      </c>
      <c r="C66" s="11"/>
      <c r="D66" s="12" t="s">
        <v>69</v>
      </c>
      <c r="E66" s="44" t="s">
        <v>70</v>
      </c>
    </row>
    <row r="67" spans="1:5" x14ac:dyDescent="0.2">
      <c r="A67" s="45"/>
      <c r="B67" s="2">
        <f>AVERAGE(B2:B65)</f>
        <v>31771.984375</v>
      </c>
      <c r="C67" s="3"/>
      <c r="D67" s="5">
        <f>SUM(D2:D65)</f>
        <v>1432958</v>
      </c>
      <c r="E67" s="46">
        <f>COUNTIF(D2:D65,"&lt;&gt;&lt;DIR&gt;")</f>
        <v>61</v>
      </c>
    </row>
    <row r="68" spans="1:5" x14ac:dyDescent="0.2">
      <c r="A68" s="47" t="s">
        <v>442</v>
      </c>
      <c r="B68" s="48">
        <f>MAX(B10:B65)</f>
        <v>32375</v>
      </c>
      <c r="C68" s="49"/>
      <c r="D68" s="50"/>
      <c r="E68" s="5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7" zoomScale="85" zoomScaleNormal="85" workbookViewId="0">
      <selection activeCell="E79" sqref="A1:E79"/>
    </sheetView>
  </sheetViews>
  <sheetFormatPr defaultRowHeight="12.75" x14ac:dyDescent="0.2"/>
  <cols>
    <col min="1" max="1" width="14.42578125" style="10" bestFit="1" customWidth="1"/>
    <col min="2" max="2" width="10.28515625" style="1" bestFit="1" customWidth="1"/>
    <col min="3" max="3" width="9" style="1" customWidth="1"/>
    <col min="4" max="4" width="9.28515625" style="8" bestFit="1" customWidth="1"/>
    <col min="5" max="5" width="17.28515625" style="1" bestFit="1" customWidth="1"/>
    <col min="6" max="16384" width="9.140625" style="1"/>
  </cols>
  <sheetData>
    <row r="1" spans="1:5" x14ac:dyDescent="0.2">
      <c r="A1" s="38" t="s">
        <v>435</v>
      </c>
      <c r="B1" s="39" t="s">
        <v>436</v>
      </c>
      <c r="C1" s="39" t="s">
        <v>437</v>
      </c>
      <c r="D1" s="39" t="s">
        <v>438</v>
      </c>
      <c r="E1" s="40" t="s">
        <v>439</v>
      </c>
    </row>
    <row r="2" spans="1:5" x14ac:dyDescent="0.2">
      <c r="A2" s="45" t="s">
        <v>2</v>
      </c>
      <c r="B2" s="6">
        <v>31903</v>
      </c>
      <c r="C2" s="7">
        <v>0.69930555555555562</v>
      </c>
      <c r="D2" s="8" t="s">
        <v>3</v>
      </c>
      <c r="E2" s="41" t="s">
        <v>71</v>
      </c>
    </row>
    <row r="3" spans="1:5" x14ac:dyDescent="0.2">
      <c r="A3" s="45" t="s">
        <v>2</v>
      </c>
      <c r="B3" s="6">
        <v>31903</v>
      </c>
      <c r="C3" s="7">
        <v>0.76111111111111107</v>
      </c>
      <c r="D3" s="8" t="s">
        <v>3</v>
      </c>
      <c r="E3" s="41" t="s">
        <v>72</v>
      </c>
    </row>
    <row r="4" spans="1:5" x14ac:dyDescent="0.2">
      <c r="A4" s="45" t="s">
        <v>2</v>
      </c>
      <c r="B4" s="6">
        <v>31903</v>
      </c>
      <c r="C4" s="7">
        <v>0.76180555555555562</v>
      </c>
      <c r="D4" s="8" t="s">
        <v>3</v>
      </c>
      <c r="E4" s="41" t="s">
        <v>73</v>
      </c>
    </row>
    <row r="5" spans="1:5" x14ac:dyDescent="0.2">
      <c r="A5" s="45" t="s">
        <v>2</v>
      </c>
      <c r="B5" s="6">
        <v>31910</v>
      </c>
      <c r="C5" s="7">
        <v>0.6430555555555556</v>
      </c>
      <c r="D5" s="8" t="s">
        <v>3</v>
      </c>
      <c r="E5" s="41" t="s">
        <v>74</v>
      </c>
    </row>
    <row r="6" spans="1:5" x14ac:dyDescent="0.2">
      <c r="A6" s="42" t="s">
        <v>75</v>
      </c>
      <c r="B6" s="6">
        <v>31903</v>
      </c>
      <c r="C6" s="7">
        <v>0.69930555555555562</v>
      </c>
      <c r="D6" s="8" t="s">
        <v>3</v>
      </c>
      <c r="E6" s="41" t="s">
        <v>8</v>
      </c>
    </row>
    <row r="7" spans="1:5" x14ac:dyDescent="0.2">
      <c r="A7" s="42" t="s">
        <v>75</v>
      </c>
      <c r="B7" s="6">
        <v>31903</v>
      </c>
      <c r="C7" s="7">
        <v>0.69930555555555562</v>
      </c>
      <c r="D7" s="8" t="s">
        <v>3</v>
      </c>
      <c r="E7" s="41" t="s">
        <v>9</v>
      </c>
    </row>
    <row r="8" spans="1:5" x14ac:dyDescent="0.2">
      <c r="A8" s="42" t="s">
        <v>75</v>
      </c>
      <c r="B8" s="6">
        <v>32170</v>
      </c>
      <c r="C8" s="7">
        <v>0.35972222222222222</v>
      </c>
      <c r="D8" s="9">
        <v>8189</v>
      </c>
      <c r="E8" s="41" t="s">
        <v>76</v>
      </c>
    </row>
    <row r="9" spans="1:5" x14ac:dyDescent="0.2">
      <c r="A9" s="42" t="s">
        <v>75</v>
      </c>
      <c r="B9" s="6">
        <v>32190</v>
      </c>
      <c r="C9" s="7">
        <v>0.8881944444444444</v>
      </c>
      <c r="D9" s="9">
        <v>1969</v>
      </c>
      <c r="E9" s="41" t="s">
        <v>77</v>
      </c>
    </row>
    <row r="10" spans="1:5" x14ac:dyDescent="0.2">
      <c r="A10" s="42" t="s">
        <v>75</v>
      </c>
      <c r="B10" s="6">
        <v>31692</v>
      </c>
      <c r="C10" s="7">
        <v>0.66319444444444442</v>
      </c>
      <c r="D10" s="8">
        <v>477</v>
      </c>
      <c r="E10" s="41" t="s">
        <v>78</v>
      </c>
    </row>
    <row r="11" spans="1:5" x14ac:dyDescent="0.2">
      <c r="A11" s="42" t="s">
        <v>75</v>
      </c>
      <c r="B11" s="6">
        <v>31671</v>
      </c>
      <c r="C11" s="7">
        <v>0.79999999999999993</v>
      </c>
      <c r="D11" s="8">
        <v>433</v>
      </c>
      <c r="E11" s="41" t="s">
        <v>79</v>
      </c>
    </row>
    <row r="12" spans="1:5" x14ac:dyDescent="0.2">
      <c r="A12" s="42" t="s">
        <v>75</v>
      </c>
      <c r="B12" s="6">
        <v>31400</v>
      </c>
      <c r="C12" s="7">
        <v>0.44027777777777777</v>
      </c>
      <c r="D12" s="8">
        <v>173</v>
      </c>
      <c r="E12" s="41" t="s">
        <v>80</v>
      </c>
    </row>
    <row r="13" spans="1:5" x14ac:dyDescent="0.2">
      <c r="A13" s="42" t="s">
        <v>75</v>
      </c>
      <c r="B13" s="6">
        <v>31693</v>
      </c>
      <c r="C13" s="7">
        <v>0.49722222222222223</v>
      </c>
      <c r="D13" s="8">
        <v>189</v>
      </c>
      <c r="E13" s="41" t="s">
        <v>81</v>
      </c>
    </row>
    <row r="14" spans="1:5" x14ac:dyDescent="0.2">
      <c r="A14" s="42" t="s">
        <v>75</v>
      </c>
      <c r="B14" s="6">
        <v>31693</v>
      </c>
      <c r="C14" s="7">
        <v>0.36805555555555558</v>
      </c>
      <c r="D14" s="8">
        <v>498</v>
      </c>
      <c r="E14" s="41" t="s">
        <v>82</v>
      </c>
    </row>
    <row r="15" spans="1:5" x14ac:dyDescent="0.2">
      <c r="A15" s="42" t="s">
        <v>75</v>
      </c>
      <c r="B15" s="6">
        <v>31692</v>
      </c>
      <c r="C15" s="7">
        <v>0.69930555555555562</v>
      </c>
      <c r="D15" s="8">
        <v>146</v>
      </c>
      <c r="E15" s="41" t="s">
        <v>83</v>
      </c>
    </row>
    <row r="16" spans="1:5" x14ac:dyDescent="0.2">
      <c r="A16" s="42" t="s">
        <v>75</v>
      </c>
      <c r="B16" s="6">
        <v>32150</v>
      </c>
      <c r="C16" s="7">
        <v>0.48680555555555555</v>
      </c>
      <c r="D16" s="8">
        <v>460</v>
      </c>
      <c r="E16" s="41" t="s">
        <v>84</v>
      </c>
    </row>
    <row r="17" spans="1:5" x14ac:dyDescent="0.2">
      <c r="A17" s="42" t="s">
        <v>75</v>
      </c>
      <c r="B17" s="6">
        <v>32023</v>
      </c>
      <c r="C17" s="7">
        <v>0.51597222222222217</v>
      </c>
      <c r="D17" s="9">
        <v>1053</v>
      </c>
      <c r="E17" s="41" t="s">
        <v>85</v>
      </c>
    </row>
    <row r="18" spans="1:5" x14ac:dyDescent="0.2">
      <c r="A18" s="42" t="s">
        <v>75</v>
      </c>
      <c r="B18" s="6">
        <v>31671</v>
      </c>
      <c r="C18" s="7">
        <v>0.70972222222222225</v>
      </c>
      <c r="D18" s="9">
        <v>10428</v>
      </c>
      <c r="E18" s="41" t="s">
        <v>86</v>
      </c>
    </row>
    <row r="19" spans="1:5" x14ac:dyDescent="0.2">
      <c r="A19" s="42" t="s">
        <v>75</v>
      </c>
      <c r="B19" s="6">
        <v>32052</v>
      </c>
      <c r="C19" s="7">
        <v>0.7416666666666667</v>
      </c>
      <c r="D19" s="9">
        <v>16960</v>
      </c>
      <c r="E19" s="41" t="s">
        <v>87</v>
      </c>
    </row>
    <row r="20" spans="1:5" x14ac:dyDescent="0.2">
      <c r="A20" s="42" t="s">
        <v>75</v>
      </c>
      <c r="B20" s="6">
        <v>31905</v>
      </c>
      <c r="C20" s="7">
        <v>0.74513888888888891</v>
      </c>
      <c r="D20" s="9">
        <v>10957</v>
      </c>
      <c r="E20" s="41" t="s">
        <v>88</v>
      </c>
    </row>
    <row r="21" spans="1:5" x14ac:dyDescent="0.2">
      <c r="A21" s="42" t="s">
        <v>75</v>
      </c>
      <c r="B21" s="6">
        <v>31813</v>
      </c>
      <c r="C21" s="7">
        <v>0.63472222222222219</v>
      </c>
      <c r="D21" s="8">
        <v>655</v>
      </c>
      <c r="E21" s="41" t="s">
        <v>89</v>
      </c>
    </row>
    <row r="22" spans="1:5" x14ac:dyDescent="0.2">
      <c r="A22" s="42" t="s">
        <v>75</v>
      </c>
      <c r="B22" s="6">
        <v>32139</v>
      </c>
      <c r="C22" s="7">
        <v>0.47847222222222219</v>
      </c>
      <c r="D22" s="9">
        <v>21650</v>
      </c>
      <c r="E22" s="41" t="s">
        <v>90</v>
      </c>
    </row>
    <row r="23" spans="1:5" x14ac:dyDescent="0.2">
      <c r="A23" s="42" t="s">
        <v>75</v>
      </c>
      <c r="B23" s="6">
        <v>32047</v>
      </c>
      <c r="C23" s="7">
        <v>0.54027777777777775</v>
      </c>
      <c r="D23" s="9">
        <v>11304</v>
      </c>
      <c r="E23" s="41" t="s">
        <v>91</v>
      </c>
    </row>
    <row r="24" spans="1:5" x14ac:dyDescent="0.2">
      <c r="A24" s="42" t="s">
        <v>75</v>
      </c>
      <c r="B24" s="6">
        <v>31673</v>
      </c>
      <c r="C24" s="7">
        <v>0.47986111111111113</v>
      </c>
      <c r="D24" s="9">
        <v>1436</v>
      </c>
      <c r="E24" s="41" t="s">
        <v>92</v>
      </c>
    </row>
    <row r="25" spans="1:5" x14ac:dyDescent="0.2">
      <c r="A25" s="42" t="s">
        <v>75</v>
      </c>
      <c r="B25" s="6">
        <v>31629</v>
      </c>
      <c r="C25" s="7">
        <v>0.59236111111111112</v>
      </c>
      <c r="D25" s="9">
        <v>4693</v>
      </c>
      <c r="E25" s="41" t="s">
        <v>93</v>
      </c>
    </row>
    <row r="26" spans="1:5" x14ac:dyDescent="0.2">
      <c r="A26" s="42" t="s">
        <v>75</v>
      </c>
      <c r="B26" s="6">
        <v>31813</v>
      </c>
      <c r="C26" s="7">
        <v>0.62986111111111109</v>
      </c>
      <c r="D26" s="9">
        <v>21776</v>
      </c>
      <c r="E26" s="41" t="s">
        <v>94</v>
      </c>
    </row>
    <row r="27" spans="1:5" x14ac:dyDescent="0.2">
      <c r="A27" s="42" t="s">
        <v>75</v>
      </c>
      <c r="B27" s="6">
        <v>32191</v>
      </c>
      <c r="C27" s="7">
        <v>0.6118055555555556</v>
      </c>
      <c r="D27" s="9">
        <v>6706</v>
      </c>
      <c r="E27" s="41" t="s">
        <v>95</v>
      </c>
    </row>
    <row r="28" spans="1:5" x14ac:dyDescent="0.2">
      <c r="A28" s="42" t="s">
        <v>75</v>
      </c>
      <c r="B28" s="6">
        <v>32024</v>
      </c>
      <c r="C28" s="7">
        <v>0.57222222222222219</v>
      </c>
      <c r="D28" s="9">
        <v>11910</v>
      </c>
      <c r="E28" s="41" t="s">
        <v>96</v>
      </c>
    </row>
    <row r="29" spans="1:5" x14ac:dyDescent="0.2">
      <c r="A29" s="42" t="s">
        <v>75</v>
      </c>
      <c r="B29" s="6">
        <v>32020</v>
      </c>
      <c r="C29" s="7">
        <v>0.68263888888888891</v>
      </c>
      <c r="D29" s="9">
        <v>11513</v>
      </c>
      <c r="E29" s="41" t="s">
        <v>97</v>
      </c>
    </row>
    <row r="30" spans="1:5" x14ac:dyDescent="0.2">
      <c r="A30" s="42" t="s">
        <v>75</v>
      </c>
      <c r="B30" s="6">
        <v>32151</v>
      </c>
      <c r="C30" s="7">
        <v>0.63750000000000007</v>
      </c>
      <c r="D30" s="9">
        <v>21579</v>
      </c>
      <c r="E30" s="41" t="s">
        <v>98</v>
      </c>
    </row>
    <row r="31" spans="1:5" x14ac:dyDescent="0.2">
      <c r="A31" s="42" t="s">
        <v>75</v>
      </c>
      <c r="B31" s="6">
        <v>32002</v>
      </c>
      <c r="C31" s="7">
        <v>0.69305555555555554</v>
      </c>
      <c r="D31" s="9">
        <v>7310</v>
      </c>
      <c r="E31" s="41" t="s">
        <v>99</v>
      </c>
    </row>
    <row r="32" spans="1:5" x14ac:dyDescent="0.2">
      <c r="A32" s="42" t="s">
        <v>75</v>
      </c>
      <c r="B32" s="6">
        <v>32007</v>
      </c>
      <c r="C32" s="7">
        <v>0.77847222222222223</v>
      </c>
      <c r="D32" s="9">
        <v>17819</v>
      </c>
      <c r="E32" s="41" t="s">
        <v>100</v>
      </c>
    </row>
    <row r="33" spans="1:5" x14ac:dyDescent="0.2">
      <c r="A33" s="42" t="s">
        <v>75</v>
      </c>
      <c r="B33" s="6">
        <v>32002</v>
      </c>
      <c r="C33" s="7">
        <v>0.68819444444444444</v>
      </c>
      <c r="D33" s="9">
        <v>11682</v>
      </c>
      <c r="E33" s="41" t="s">
        <v>101</v>
      </c>
    </row>
    <row r="34" spans="1:5" x14ac:dyDescent="0.2">
      <c r="A34" s="42" t="s">
        <v>75</v>
      </c>
      <c r="B34" s="6">
        <v>31626</v>
      </c>
      <c r="C34" s="7">
        <v>0.59097222222222223</v>
      </c>
      <c r="D34" s="9">
        <v>4479</v>
      </c>
      <c r="E34" s="41" t="s">
        <v>102</v>
      </c>
    </row>
    <row r="35" spans="1:5" x14ac:dyDescent="0.2">
      <c r="A35" s="42" t="s">
        <v>75</v>
      </c>
      <c r="B35" s="6">
        <v>31626</v>
      </c>
      <c r="C35" s="7">
        <v>0.59097222222222223</v>
      </c>
      <c r="D35" s="9">
        <v>4225</v>
      </c>
      <c r="E35" s="41" t="s">
        <v>103</v>
      </c>
    </row>
    <row r="36" spans="1:5" x14ac:dyDescent="0.2">
      <c r="A36" s="42" t="s">
        <v>75</v>
      </c>
      <c r="B36" s="6">
        <v>32014</v>
      </c>
      <c r="C36" s="7">
        <v>0.35833333333333334</v>
      </c>
      <c r="D36" s="9">
        <v>21591</v>
      </c>
      <c r="E36" s="41" t="s">
        <v>104</v>
      </c>
    </row>
    <row r="37" spans="1:5" x14ac:dyDescent="0.2">
      <c r="A37" s="42" t="s">
        <v>75</v>
      </c>
      <c r="B37" s="6">
        <v>32021</v>
      </c>
      <c r="C37" s="7">
        <v>0.74930555555555556</v>
      </c>
      <c r="D37" s="9">
        <v>38852</v>
      </c>
      <c r="E37" s="41" t="s">
        <v>105</v>
      </c>
    </row>
    <row r="38" spans="1:5" x14ac:dyDescent="0.2">
      <c r="A38" s="42" t="s">
        <v>75</v>
      </c>
      <c r="B38" s="6">
        <v>32055</v>
      </c>
      <c r="C38" s="7">
        <v>0.58819444444444446</v>
      </c>
      <c r="D38" s="9">
        <v>39554</v>
      </c>
      <c r="E38" s="41" t="s">
        <v>106</v>
      </c>
    </row>
    <row r="39" spans="1:5" x14ac:dyDescent="0.2">
      <c r="A39" s="42" t="s">
        <v>75</v>
      </c>
      <c r="B39" s="6">
        <v>32007</v>
      </c>
      <c r="C39" s="7">
        <v>0.77569444444444446</v>
      </c>
      <c r="D39" s="9">
        <v>3265</v>
      </c>
      <c r="E39" s="41" t="s">
        <v>107</v>
      </c>
    </row>
    <row r="40" spans="1:5" x14ac:dyDescent="0.2">
      <c r="A40" s="42" t="s">
        <v>75</v>
      </c>
      <c r="B40" s="6">
        <v>31902</v>
      </c>
      <c r="C40" s="7">
        <v>0.62569444444444444</v>
      </c>
      <c r="D40" s="9">
        <v>22407</v>
      </c>
      <c r="E40" s="41" t="s">
        <v>108</v>
      </c>
    </row>
    <row r="41" spans="1:5" x14ac:dyDescent="0.2">
      <c r="A41" s="42" t="s">
        <v>75</v>
      </c>
      <c r="B41" s="6">
        <v>31626</v>
      </c>
      <c r="C41" s="7">
        <v>0.59166666666666667</v>
      </c>
      <c r="D41" s="9">
        <v>3605</v>
      </c>
      <c r="E41" s="41" t="s">
        <v>109</v>
      </c>
    </row>
    <row r="42" spans="1:5" x14ac:dyDescent="0.2">
      <c r="A42" s="42" t="s">
        <v>75</v>
      </c>
      <c r="B42" s="6">
        <v>32024</v>
      </c>
      <c r="C42" s="7">
        <v>0.51111111111111118</v>
      </c>
      <c r="D42" s="9">
        <v>15912</v>
      </c>
      <c r="E42" s="41" t="s">
        <v>110</v>
      </c>
    </row>
    <row r="43" spans="1:5" x14ac:dyDescent="0.2">
      <c r="A43" s="42" t="s">
        <v>75</v>
      </c>
      <c r="B43" s="6">
        <v>32230</v>
      </c>
      <c r="C43" s="7">
        <v>0.58750000000000002</v>
      </c>
      <c r="D43" s="9">
        <v>7039</v>
      </c>
      <c r="E43" s="41" t="s">
        <v>111</v>
      </c>
    </row>
    <row r="44" spans="1:5" x14ac:dyDescent="0.2">
      <c r="A44" s="42" t="s">
        <v>75</v>
      </c>
      <c r="B44" s="6">
        <v>32014</v>
      </c>
      <c r="C44" s="7">
        <v>0.50694444444444442</v>
      </c>
      <c r="D44" s="9">
        <v>17958</v>
      </c>
      <c r="E44" s="41" t="s">
        <v>112</v>
      </c>
    </row>
    <row r="45" spans="1:5" x14ac:dyDescent="0.2">
      <c r="A45" s="42" t="s">
        <v>75</v>
      </c>
      <c r="B45" s="6">
        <v>31695</v>
      </c>
      <c r="C45" s="7">
        <v>0.51111111111111118</v>
      </c>
      <c r="D45" s="9">
        <v>10290</v>
      </c>
      <c r="E45" s="41" t="s">
        <v>113</v>
      </c>
    </row>
    <row r="46" spans="1:5" x14ac:dyDescent="0.2">
      <c r="A46" s="42" t="s">
        <v>75</v>
      </c>
      <c r="B46" s="6">
        <v>31693</v>
      </c>
      <c r="C46" s="7">
        <v>0.37847222222222227</v>
      </c>
      <c r="D46" s="9">
        <v>2719</v>
      </c>
      <c r="E46" s="41" t="s">
        <v>114</v>
      </c>
    </row>
    <row r="47" spans="1:5" x14ac:dyDescent="0.2">
      <c r="A47" s="42" t="s">
        <v>75</v>
      </c>
      <c r="B47" s="6">
        <v>31698</v>
      </c>
      <c r="C47" s="7">
        <v>0.43333333333333335</v>
      </c>
      <c r="D47" s="9">
        <v>13516</v>
      </c>
      <c r="E47" s="41" t="s">
        <v>115</v>
      </c>
    </row>
    <row r="48" spans="1:5" x14ac:dyDescent="0.2">
      <c r="A48" s="42" t="s">
        <v>75</v>
      </c>
      <c r="B48" s="6">
        <v>31695</v>
      </c>
      <c r="C48" s="7">
        <v>0.43124999999999997</v>
      </c>
      <c r="D48" s="9">
        <v>13768</v>
      </c>
      <c r="E48" s="41" t="s">
        <v>116</v>
      </c>
    </row>
    <row r="49" spans="1:5" x14ac:dyDescent="0.2">
      <c r="A49" s="42" t="s">
        <v>75</v>
      </c>
      <c r="B49" s="6">
        <v>31693</v>
      </c>
      <c r="C49" s="7">
        <v>0.40833333333333338</v>
      </c>
      <c r="D49" s="9">
        <v>6277</v>
      </c>
      <c r="E49" s="41" t="s">
        <v>117</v>
      </c>
    </row>
    <row r="50" spans="1:5" x14ac:dyDescent="0.2">
      <c r="A50" s="42" t="s">
        <v>75</v>
      </c>
      <c r="B50" s="6">
        <v>31699</v>
      </c>
      <c r="C50" s="7">
        <v>0.69305555555555554</v>
      </c>
      <c r="D50" s="9">
        <v>8864</v>
      </c>
      <c r="E50" s="41" t="s">
        <v>118</v>
      </c>
    </row>
    <row r="51" spans="1:5" x14ac:dyDescent="0.2">
      <c r="A51" s="42" t="s">
        <v>75</v>
      </c>
      <c r="B51" s="6">
        <v>32000</v>
      </c>
      <c r="C51" s="7">
        <v>0.77986111111111101</v>
      </c>
      <c r="D51" s="9">
        <v>13409</v>
      </c>
      <c r="E51" s="41" t="s">
        <v>119</v>
      </c>
    </row>
    <row r="52" spans="1:5" x14ac:dyDescent="0.2">
      <c r="A52" s="42" t="s">
        <v>75</v>
      </c>
      <c r="B52" s="6">
        <v>32008</v>
      </c>
      <c r="C52" s="7">
        <v>0.72291666666666676</v>
      </c>
      <c r="D52" s="9">
        <v>13476</v>
      </c>
      <c r="E52" s="41" t="s">
        <v>120</v>
      </c>
    </row>
    <row r="53" spans="1:5" x14ac:dyDescent="0.2">
      <c r="A53" s="42" t="s">
        <v>75</v>
      </c>
      <c r="B53" s="6">
        <v>32047</v>
      </c>
      <c r="C53" s="7">
        <v>0.55486111111111114</v>
      </c>
      <c r="D53" s="9">
        <v>1554</v>
      </c>
      <c r="E53" s="41" t="s">
        <v>121</v>
      </c>
    </row>
    <row r="54" spans="1:5" x14ac:dyDescent="0.2">
      <c r="A54" s="42" t="s">
        <v>75</v>
      </c>
      <c r="B54" s="6">
        <v>31678</v>
      </c>
      <c r="C54" s="7">
        <v>0.3520833333333333</v>
      </c>
      <c r="D54" s="9">
        <v>1282</v>
      </c>
      <c r="E54" s="41" t="s">
        <v>122</v>
      </c>
    </row>
    <row r="55" spans="1:5" x14ac:dyDescent="0.2">
      <c r="A55" s="42" t="s">
        <v>75</v>
      </c>
      <c r="B55" s="6">
        <v>31699</v>
      </c>
      <c r="C55" s="7">
        <v>0.58124999999999993</v>
      </c>
      <c r="D55" s="9">
        <v>1194</v>
      </c>
      <c r="E55" s="41" t="s">
        <v>123</v>
      </c>
    </row>
    <row r="56" spans="1:5" x14ac:dyDescent="0.2">
      <c r="A56" s="42" t="s">
        <v>75</v>
      </c>
      <c r="B56" s="6">
        <v>31813</v>
      </c>
      <c r="C56" s="7">
        <v>0.62916666666666665</v>
      </c>
      <c r="D56" s="9">
        <v>1865</v>
      </c>
      <c r="E56" s="41" t="s">
        <v>124</v>
      </c>
    </row>
    <row r="57" spans="1:5" x14ac:dyDescent="0.2">
      <c r="A57" s="42" t="s">
        <v>75</v>
      </c>
      <c r="B57" s="6">
        <v>32153</v>
      </c>
      <c r="C57" s="7">
        <v>0.5083333333333333</v>
      </c>
      <c r="D57" s="9">
        <v>14713</v>
      </c>
      <c r="E57" s="41" t="s">
        <v>125</v>
      </c>
    </row>
    <row r="58" spans="1:5" x14ac:dyDescent="0.2">
      <c r="A58" s="42" t="s">
        <v>75</v>
      </c>
      <c r="B58" s="6">
        <v>31626</v>
      </c>
      <c r="C58" s="7">
        <v>0.59305555555555556</v>
      </c>
      <c r="D58" s="9">
        <v>6617</v>
      </c>
      <c r="E58" s="41" t="s">
        <v>126</v>
      </c>
    </row>
    <row r="59" spans="1:5" x14ac:dyDescent="0.2">
      <c r="A59" s="42" t="s">
        <v>75</v>
      </c>
      <c r="B59" s="6">
        <v>31672</v>
      </c>
      <c r="C59" s="7">
        <v>0.88263888888888886</v>
      </c>
      <c r="D59" s="9">
        <v>2208</v>
      </c>
      <c r="E59" s="41" t="s">
        <v>127</v>
      </c>
    </row>
    <row r="60" spans="1:5" x14ac:dyDescent="0.2">
      <c r="A60" s="42" t="s">
        <v>75</v>
      </c>
      <c r="B60" s="6">
        <v>32191</v>
      </c>
      <c r="C60" s="7">
        <v>0.56388888888888888</v>
      </c>
      <c r="D60" s="9">
        <v>25554</v>
      </c>
      <c r="E60" s="41" t="s">
        <v>128</v>
      </c>
    </row>
    <row r="61" spans="1:5" x14ac:dyDescent="0.2">
      <c r="A61" s="42" t="s">
        <v>75</v>
      </c>
      <c r="B61" s="6">
        <v>32047</v>
      </c>
      <c r="C61" s="7">
        <v>0.59236111111111112</v>
      </c>
      <c r="D61" s="9">
        <v>20177</v>
      </c>
      <c r="E61" s="41" t="s">
        <v>129</v>
      </c>
    </row>
    <row r="62" spans="1:5" x14ac:dyDescent="0.2">
      <c r="A62" s="42" t="s">
        <v>75</v>
      </c>
      <c r="B62" s="6">
        <v>32172</v>
      </c>
      <c r="C62" s="7">
        <v>0.64374999999999993</v>
      </c>
      <c r="D62" s="9">
        <v>15163</v>
      </c>
      <c r="E62" s="41" t="s">
        <v>130</v>
      </c>
    </row>
    <row r="63" spans="1:5" x14ac:dyDescent="0.2">
      <c r="A63" s="42" t="s">
        <v>75</v>
      </c>
      <c r="B63" s="6">
        <v>31905</v>
      </c>
      <c r="C63" s="7">
        <v>0.73749999999999993</v>
      </c>
      <c r="D63" s="9">
        <v>14002</v>
      </c>
      <c r="E63" s="41" t="s">
        <v>131</v>
      </c>
    </row>
    <row r="64" spans="1:5" x14ac:dyDescent="0.2">
      <c r="A64" s="42" t="s">
        <v>75</v>
      </c>
      <c r="B64" s="6">
        <v>32017</v>
      </c>
      <c r="C64" s="7">
        <v>0.61319444444444449</v>
      </c>
      <c r="D64" s="9">
        <v>10695</v>
      </c>
      <c r="E64" s="41" t="s">
        <v>132</v>
      </c>
    </row>
    <row r="65" spans="1:5" x14ac:dyDescent="0.2">
      <c r="A65" s="42" t="s">
        <v>75</v>
      </c>
      <c r="B65" s="6">
        <v>32008</v>
      </c>
      <c r="C65" s="7">
        <v>0.32430555555555557</v>
      </c>
      <c r="D65" s="9">
        <v>13012</v>
      </c>
      <c r="E65" s="41" t="s">
        <v>133</v>
      </c>
    </row>
    <row r="66" spans="1:5" x14ac:dyDescent="0.2">
      <c r="A66" s="42" t="s">
        <v>134</v>
      </c>
      <c r="B66" s="6">
        <v>31903</v>
      </c>
      <c r="C66" s="7">
        <v>0.76111111111111107</v>
      </c>
      <c r="D66" s="8" t="s">
        <v>3</v>
      </c>
      <c r="E66" s="41" t="s">
        <v>8</v>
      </c>
    </row>
    <row r="67" spans="1:5" x14ac:dyDescent="0.2">
      <c r="A67" s="42" t="s">
        <v>134</v>
      </c>
      <c r="B67" s="6">
        <v>31903</v>
      </c>
      <c r="C67" s="7">
        <v>0.76111111111111107</v>
      </c>
      <c r="D67" s="8" t="s">
        <v>3</v>
      </c>
      <c r="E67" s="41" t="s">
        <v>9</v>
      </c>
    </row>
    <row r="68" spans="1:5" x14ac:dyDescent="0.2">
      <c r="A68" s="42" t="s">
        <v>134</v>
      </c>
      <c r="B68" s="6">
        <v>31407</v>
      </c>
      <c r="C68" s="7">
        <v>0.37361111111111112</v>
      </c>
      <c r="D68" s="8">
        <v>347</v>
      </c>
      <c r="E68" s="41" t="s">
        <v>135</v>
      </c>
    </row>
    <row r="69" spans="1:5" x14ac:dyDescent="0.2">
      <c r="A69" s="42" t="s">
        <v>136</v>
      </c>
      <c r="B69" s="6">
        <v>31903</v>
      </c>
      <c r="C69" s="7">
        <v>0.76180555555555562</v>
      </c>
      <c r="D69" s="8" t="s">
        <v>3</v>
      </c>
      <c r="E69" s="41" t="s">
        <v>8</v>
      </c>
    </row>
    <row r="70" spans="1:5" x14ac:dyDescent="0.2">
      <c r="A70" s="42" t="s">
        <v>136</v>
      </c>
      <c r="B70" s="6">
        <v>31903</v>
      </c>
      <c r="C70" s="7">
        <v>0.76180555555555562</v>
      </c>
      <c r="D70" s="8" t="s">
        <v>3</v>
      </c>
      <c r="E70" s="41" t="s">
        <v>9</v>
      </c>
    </row>
    <row r="71" spans="1:5" x14ac:dyDescent="0.2">
      <c r="A71" s="42" t="s">
        <v>136</v>
      </c>
      <c r="B71" s="6">
        <v>31400</v>
      </c>
      <c r="C71" s="7">
        <v>0.38611111111111113</v>
      </c>
      <c r="D71" s="9">
        <v>2189</v>
      </c>
      <c r="E71" s="41" t="s">
        <v>137</v>
      </c>
    </row>
    <row r="72" spans="1:5" x14ac:dyDescent="0.2">
      <c r="A72" s="42" t="s">
        <v>138</v>
      </c>
      <c r="B72" s="6">
        <v>31910</v>
      </c>
      <c r="C72" s="7">
        <v>0.6430555555555556</v>
      </c>
      <c r="D72" s="8" t="s">
        <v>3</v>
      </c>
      <c r="E72" s="41" t="s">
        <v>8</v>
      </c>
    </row>
    <row r="73" spans="1:5" x14ac:dyDescent="0.2">
      <c r="A73" s="42" t="s">
        <v>138</v>
      </c>
      <c r="B73" s="6">
        <v>31910</v>
      </c>
      <c r="C73" s="7">
        <v>0.6430555555555556</v>
      </c>
      <c r="D73" s="8" t="s">
        <v>3</v>
      </c>
      <c r="E73" s="41" t="s">
        <v>9</v>
      </c>
    </row>
    <row r="74" spans="1:5" x14ac:dyDescent="0.2">
      <c r="A74" s="42" t="s">
        <v>138</v>
      </c>
      <c r="B74" s="6">
        <v>31626</v>
      </c>
      <c r="C74" s="7">
        <v>0.61875000000000002</v>
      </c>
      <c r="D74" s="9">
        <v>12289</v>
      </c>
      <c r="E74" s="41" t="s">
        <v>139</v>
      </c>
    </row>
    <row r="75" spans="1:5" x14ac:dyDescent="0.2">
      <c r="A75" s="42" t="s">
        <v>138</v>
      </c>
      <c r="B75" s="6">
        <v>31929</v>
      </c>
      <c r="C75" s="7">
        <v>0.62638888888888888</v>
      </c>
      <c r="D75" s="9">
        <v>5739</v>
      </c>
      <c r="E75" s="41" t="s">
        <v>140</v>
      </c>
    </row>
    <row r="76" spans="1:5" x14ac:dyDescent="0.2">
      <c r="A76" s="42" t="s">
        <v>138</v>
      </c>
      <c r="B76" s="6">
        <v>32003</v>
      </c>
      <c r="C76" s="7">
        <v>0.5395833333333333</v>
      </c>
      <c r="D76" s="9">
        <v>3648</v>
      </c>
      <c r="E76" s="41" t="s">
        <v>141</v>
      </c>
    </row>
    <row r="77" spans="1:5" x14ac:dyDescent="0.2">
      <c r="A77" s="43"/>
      <c r="B77" s="11" t="s">
        <v>441</v>
      </c>
      <c r="C77" s="11"/>
      <c r="D77" s="12" t="s">
        <v>69</v>
      </c>
      <c r="E77" s="44" t="s">
        <v>70</v>
      </c>
    </row>
    <row r="78" spans="1:5" x14ac:dyDescent="0.2">
      <c r="A78" s="45"/>
      <c r="B78" s="2">
        <f>AVERAGE(B2:B76)</f>
        <v>31881.186666666668</v>
      </c>
      <c r="C78" s="3"/>
      <c r="D78" s="5">
        <f>SUM(D2:D76)</f>
        <v>615419</v>
      </c>
      <c r="E78" s="46">
        <f>COUNTIF(D2:D76,"&lt;&gt;&lt;DIR&gt;")</f>
        <v>63</v>
      </c>
    </row>
    <row r="79" spans="1:5" x14ac:dyDescent="0.2">
      <c r="A79" s="47" t="s">
        <v>442</v>
      </c>
      <c r="B79" s="48">
        <f>MAX(B21:B76)</f>
        <v>32230</v>
      </c>
      <c r="C79" s="49"/>
      <c r="D79" s="50"/>
      <c r="E79" s="5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Views>
    <sheetView topLeftCell="A100" zoomScale="85" zoomScaleNormal="85" workbookViewId="0">
      <selection activeCell="E122" sqref="A1:E122"/>
    </sheetView>
  </sheetViews>
  <sheetFormatPr defaultRowHeight="12.75" x14ac:dyDescent="0.2"/>
  <cols>
    <col min="1" max="1" width="14.42578125" style="10" bestFit="1" customWidth="1"/>
    <col min="2" max="2" width="10.28515625" style="1" bestFit="1" customWidth="1"/>
    <col min="3" max="3" width="9" style="1" customWidth="1"/>
    <col min="4" max="4" width="9.28515625" style="8" bestFit="1" customWidth="1"/>
    <col min="5" max="5" width="17.28515625" style="1" bestFit="1" customWidth="1"/>
    <col min="6" max="16384" width="9.140625" style="1"/>
  </cols>
  <sheetData>
    <row r="1" spans="1:5" x14ac:dyDescent="0.2">
      <c r="A1" s="38" t="s">
        <v>435</v>
      </c>
      <c r="B1" s="39" t="s">
        <v>436</v>
      </c>
      <c r="C1" s="39" t="s">
        <v>437</v>
      </c>
      <c r="D1" s="39" t="s">
        <v>438</v>
      </c>
      <c r="E1" s="40" t="s">
        <v>439</v>
      </c>
    </row>
    <row r="2" spans="1:5" x14ac:dyDescent="0.2">
      <c r="A2" s="42" t="s">
        <v>2</v>
      </c>
      <c r="B2" s="6">
        <v>31903</v>
      </c>
      <c r="C2" s="7">
        <v>0.71388888888888891</v>
      </c>
      <c r="D2" s="8" t="s">
        <v>3</v>
      </c>
      <c r="E2" s="41" t="s">
        <v>71</v>
      </c>
    </row>
    <row r="3" spans="1:5" x14ac:dyDescent="0.2">
      <c r="A3" s="42" t="s">
        <v>2</v>
      </c>
      <c r="B3" s="6">
        <v>31903</v>
      </c>
      <c r="C3" s="7">
        <v>0.72569444444444453</v>
      </c>
      <c r="D3" s="8" t="s">
        <v>3</v>
      </c>
      <c r="E3" s="41" t="s">
        <v>142</v>
      </c>
    </row>
    <row r="4" spans="1:5" x14ac:dyDescent="0.2">
      <c r="A4" s="42" t="s">
        <v>2</v>
      </c>
      <c r="B4" s="6">
        <v>31903</v>
      </c>
      <c r="C4" s="7">
        <v>0.72777777777777775</v>
      </c>
      <c r="D4" s="8" t="s">
        <v>3</v>
      </c>
      <c r="E4" s="41" t="s">
        <v>143</v>
      </c>
    </row>
    <row r="5" spans="1:5" x14ac:dyDescent="0.2">
      <c r="A5" s="42" t="s">
        <v>2</v>
      </c>
      <c r="B5" s="6">
        <v>31910</v>
      </c>
      <c r="C5" s="7">
        <v>0.64722222222222225</v>
      </c>
      <c r="D5" s="8" t="s">
        <v>3</v>
      </c>
      <c r="E5" s="41" t="s">
        <v>74</v>
      </c>
    </row>
    <row r="6" spans="1:5" x14ac:dyDescent="0.2">
      <c r="A6" s="42" t="s">
        <v>75</v>
      </c>
      <c r="B6" s="6">
        <v>31903</v>
      </c>
      <c r="C6" s="7">
        <v>0.71388888888888891</v>
      </c>
      <c r="D6" s="8" t="s">
        <v>3</v>
      </c>
      <c r="E6" s="41" t="s">
        <v>8</v>
      </c>
    </row>
    <row r="7" spans="1:5" x14ac:dyDescent="0.2">
      <c r="A7" s="42" t="s">
        <v>75</v>
      </c>
      <c r="B7" s="6">
        <v>31903</v>
      </c>
      <c r="C7" s="7">
        <v>0.71388888888888891</v>
      </c>
      <c r="D7" s="8" t="s">
        <v>3</v>
      </c>
      <c r="E7" s="41" t="s">
        <v>9</v>
      </c>
    </row>
    <row r="8" spans="1:5" x14ac:dyDescent="0.2">
      <c r="A8" s="42" t="s">
        <v>75</v>
      </c>
      <c r="B8" s="6">
        <v>31993</v>
      </c>
      <c r="C8" s="7">
        <v>0.6645833333333333</v>
      </c>
      <c r="D8" s="8">
        <v>247</v>
      </c>
      <c r="E8" s="41" t="s">
        <v>144</v>
      </c>
    </row>
    <row r="9" spans="1:5" x14ac:dyDescent="0.2">
      <c r="A9" s="42" t="s">
        <v>75</v>
      </c>
      <c r="B9" s="6">
        <v>32171</v>
      </c>
      <c r="C9" s="7">
        <v>0.8652777777777777</v>
      </c>
      <c r="D9" s="9">
        <v>23132</v>
      </c>
      <c r="E9" s="41" t="s">
        <v>145</v>
      </c>
    </row>
    <row r="10" spans="1:5" x14ac:dyDescent="0.2">
      <c r="A10" s="42" t="s">
        <v>75</v>
      </c>
      <c r="B10" s="6">
        <v>31398</v>
      </c>
      <c r="C10" s="7">
        <v>0.70138888888888884</v>
      </c>
      <c r="D10" s="9">
        <v>2411</v>
      </c>
      <c r="E10" s="41" t="s">
        <v>146</v>
      </c>
    </row>
    <row r="11" spans="1:5" x14ac:dyDescent="0.2">
      <c r="A11" s="42" t="s">
        <v>75</v>
      </c>
      <c r="B11" s="6">
        <v>31399</v>
      </c>
      <c r="C11" s="7">
        <v>0.44791666666666669</v>
      </c>
      <c r="D11" s="9">
        <v>1605</v>
      </c>
      <c r="E11" s="41" t="s">
        <v>147</v>
      </c>
    </row>
    <row r="12" spans="1:5" x14ac:dyDescent="0.2">
      <c r="A12" s="42" t="s">
        <v>75</v>
      </c>
      <c r="B12" s="6">
        <v>31965</v>
      </c>
      <c r="C12" s="7">
        <v>0.4694444444444445</v>
      </c>
      <c r="D12" s="9">
        <v>6805</v>
      </c>
      <c r="E12" s="41" t="s">
        <v>148</v>
      </c>
    </row>
    <row r="13" spans="1:5" x14ac:dyDescent="0.2">
      <c r="A13" s="42" t="s">
        <v>75</v>
      </c>
      <c r="B13" s="6">
        <v>32190</v>
      </c>
      <c r="C13" s="7">
        <v>0.4152777777777778</v>
      </c>
      <c r="D13" s="9">
        <v>7546</v>
      </c>
      <c r="E13" s="41" t="s">
        <v>149</v>
      </c>
    </row>
    <row r="14" spans="1:5" x14ac:dyDescent="0.2">
      <c r="A14" s="42" t="s">
        <v>75</v>
      </c>
      <c r="B14" s="6">
        <v>32024</v>
      </c>
      <c r="C14" s="7">
        <v>0.57013888888888886</v>
      </c>
      <c r="D14" s="9">
        <v>34153</v>
      </c>
      <c r="E14" s="41" t="s">
        <v>150</v>
      </c>
    </row>
    <row r="15" spans="1:5" x14ac:dyDescent="0.2">
      <c r="A15" s="42" t="s">
        <v>75</v>
      </c>
      <c r="B15" s="6">
        <v>31672</v>
      </c>
      <c r="C15" s="7">
        <v>0.8618055555555556</v>
      </c>
      <c r="D15" s="9">
        <v>15478</v>
      </c>
      <c r="E15" s="41" t="s">
        <v>151</v>
      </c>
    </row>
    <row r="16" spans="1:5" x14ac:dyDescent="0.2">
      <c r="A16" s="42" t="s">
        <v>75</v>
      </c>
      <c r="B16" s="6">
        <v>32172</v>
      </c>
      <c r="C16" s="7">
        <v>0.63472222222222219</v>
      </c>
      <c r="D16" s="9">
        <v>59867</v>
      </c>
      <c r="E16" s="41" t="s">
        <v>152</v>
      </c>
    </row>
    <row r="17" spans="1:5" x14ac:dyDescent="0.2">
      <c r="A17" s="42" t="s">
        <v>75</v>
      </c>
      <c r="B17" s="6">
        <v>32225</v>
      </c>
      <c r="C17" s="7">
        <v>0.66527777777777775</v>
      </c>
      <c r="D17" s="9">
        <v>25939</v>
      </c>
      <c r="E17" s="41" t="s">
        <v>153</v>
      </c>
    </row>
    <row r="18" spans="1:5" x14ac:dyDescent="0.2">
      <c r="A18" s="42" t="s">
        <v>75</v>
      </c>
      <c r="B18" s="6">
        <v>31399</v>
      </c>
      <c r="C18" s="7">
        <v>0.44861111111111113</v>
      </c>
      <c r="D18" s="9">
        <v>2032</v>
      </c>
      <c r="E18" s="41" t="s">
        <v>154</v>
      </c>
    </row>
    <row r="19" spans="1:5" x14ac:dyDescent="0.2">
      <c r="A19" s="42" t="s">
        <v>75</v>
      </c>
      <c r="B19" s="6">
        <v>32055</v>
      </c>
      <c r="C19" s="7">
        <v>0.52222222222222225</v>
      </c>
      <c r="D19" s="9">
        <v>5541</v>
      </c>
      <c r="E19" s="41" t="s">
        <v>155</v>
      </c>
    </row>
    <row r="20" spans="1:5" x14ac:dyDescent="0.2">
      <c r="A20" s="42" t="s">
        <v>75</v>
      </c>
      <c r="B20" s="6">
        <v>32055</v>
      </c>
      <c r="C20" s="7">
        <v>0.52500000000000002</v>
      </c>
      <c r="D20" s="9">
        <v>22606</v>
      </c>
      <c r="E20" s="41" t="s">
        <v>156</v>
      </c>
    </row>
    <row r="21" spans="1:5" x14ac:dyDescent="0.2">
      <c r="A21" s="42" t="s">
        <v>75</v>
      </c>
      <c r="B21" s="6">
        <v>31399</v>
      </c>
      <c r="C21" s="7">
        <v>0.51666666666666672</v>
      </c>
      <c r="D21" s="8">
        <v>525</v>
      </c>
      <c r="E21" s="41" t="s">
        <v>157</v>
      </c>
    </row>
    <row r="22" spans="1:5" x14ac:dyDescent="0.2">
      <c r="A22" s="42" t="s">
        <v>75</v>
      </c>
      <c r="B22" s="6">
        <v>32171</v>
      </c>
      <c r="C22" s="7">
        <v>0.87222222222222223</v>
      </c>
      <c r="D22" s="9">
        <v>18196</v>
      </c>
      <c r="E22" s="41" t="s">
        <v>158</v>
      </c>
    </row>
    <row r="23" spans="1:5" x14ac:dyDescent="0.2">
      <c r="A23" s="42" t="s">
        <v>75</v>
      </c>
      <c r="B23" s="6">
        <v>32036</v>
      </c>
      <c r="C23" s="7">
        <v>0.66041666666666665</v>
      </c>
      <c r="D23" s="9">
        <v>4266</v>
      </c>
      <c r="E23" s="41" t="s">
        <v>159</v>
      </c>
    </row>
    <row r="24" spans="1:5" x14ac:dyDescent="0.2">
      <c r="A24" s="42" t="s">
        <v>75</v>
      </c>
      <c r="B24" s="6">
        <v>32010</v>
      </c>
      <c r="C24" s="7">
        <v>0.68402777777777779</v>
      </c>
      <c r="D24" s="9">
        <v>3679</v>
      </c>
      <c r="E24" s="41" t="s">
        <v>160</v>
      </c>
    </row>
    <row r="25" spans="1:5" x14ac:dyDescent="0.2">
      <c r="A25" s="42" t="s">
        <v>75</v>
      </c>
      <c r="B25" s="6">
        <v>31965</v>
      </c>
      <c r="C25" s="7">
        <v>0.5541666666666667</v>
      </c>
      <c r="D25" s="9">
        <v>19080</v>
      </c>
      <c r="E25" s="41" t="s">
        <v>161</v>
      </c>
    </row>
    <row r="26" spans="1:5" x14ac:dyDescent="0.2">
      <c r="A26" s="42" t="s">
        <v>75</v>
      </c>
      <c r="B26" s="6">
        <v>31995</v>
      </c>
      <c r="C26" s="7">
        <v>0.32361111111111113</v>
      </c>
      <c r="D26" s="8">
        <v>261</v>
      </c>
      <c r="E26" s="41" t="s">
        <v>162</v>
      </c>
    </row>
    <row r="27" spans="1:5" x14ac:dyDescent="0.2">
      <c r="A27" s="42" t="s">
        <v>75</v>
      </c>
      <c r="B27" s="6">
        <v>31398</v>
      </c>
      <c r="C27" s="7">
        <v>0.79791666666666661</v>
      </c>
      <c r="D27" s="9">
        <v>13692</v>
      </c>
      <c r="E27" s="41" t="s">
        <v>163</v>
      </c>
    </row>
    <row r="28" spans="1:5" x14ac:dyDescent="0.2">
      <c r="A28" s="42" t="s">
        <v>75</v>
      </c>
      <c r="B28" s="6">
        <v>32055</v>
      </c>
      <c r="C28" s="7">
        <v>0.52430555555555558</v>
      </c>
      <c r="D28" s="9">
        <v>10384</v>
      </c>
      <c r="E28" s="41" t="s">
        <v>164</v>
      </c>
    </row>
    <row r="29" spans="1:5" x14ac:dyDescent="0.2">
      <c r="A29" s="42" t="s">
        <v>75</v>
      </c>
      <c r="B29" s="6">
        <v>32191</v>
      </c>
      <c r="C29" s="7">
        <v>0.52500000000000002</v>
      </c>
      <c r="D29" s="9">
        <v>21083</v>
      </c>
      <c r="E29" s="41" t="s">
        <v>165</v>
      </c>
    </row>
    <row r="30" spans="1:5" x14ac:dyDescent="0.2">
      <c r="A30" s="42" t="s">
        <v>75</v>
      </c>
      <c r="B30" s="6">
        <v>32036</v>
      </c>
      <c r="C30" s="7">
        <v>0.64513888888888882</v>
      </c>
      <c r="D30" s="9">
        <v>2567</v>
      </c>
      <c r="E30" s="41" t="s">
        <v>166</v>
      </c>
    </row>
    <row r="31" spans="1:5" x14ac:dyDescent="0.2">
      <c r="A31" s="42" t="s">
        <v>75</v>
      </c>
      <c r="B31" s="6">
        <v>32055</v>
      </c>
      <c r="C31" s="7">
        <v>0.71180555555555547</v>
      </c>
      <c r="D31" s="9">
        <v>3608</v>
      </c>
      <c r="E31" s="41" t="s">
        <v>167</v>
      </c>
    </row>
    <row r="32" spans="1:5" x14ac:dyDescent="0.2">
      <c r="A32" s="42" t="s">
        <v>75</v>
      </c>
      <c r="B32" s="6">
        <v>32142</v>
      </c>
      <c r="C32" s="7">
        <v>0.48333333333333334</v>
      </c>
      <c r="D32" s="9">
        <v>8999</v>
      </c>
      <c r="E32" s="41" t="s">
        <v>168</v>
      </c>
    </row>
    <row r="33" spans="1:5" x14ac:dyDescent="0.2">
      <c r="A33" s="42" t="s">
        <v>75</v>
      </c>
      <c r="B33" s="6">
        <v>32000</v>
      </c>
      <c r="C33" s="7">
        <v>0.79375000000000007</v>
      </c>
      <c r="D33" s="9">
        <v>1270</v>
      </c>
      <c r="E33" s="41" t="s">
        <v>169</v>
      </c>
    </row>
    <row r="34" spans="1:5" x14ac:dyDescent="0.2">
      <c r="A34" s="42" t="s">
        <v>75</v>
      </c>
      <c r="B34" s="6">
        <v>31674</v>
      </c>
      <c r="C34" s="7">
        <v>0.3520833333333333</v>
      </c>
      <c r="D34" s="9">
        <v>1617</v>
      </c>
      <c r="E34" s="41" t="s">
        <v>170</v>
      </c>
    </row>
    <row r="35" spans="1:5" x14ac:dyDescent="0.2">
      <c r="A35" s="42" t="s">
        <v>75</v>
      </c>
      <c r="B35" s="6">
        <v>31400</v>
      </c>
      <c r="C35" s="7">
        <v>0.54305555555555551</v>
      </c>
      <c r="D35" s="8">
        <v>548</v>
      </c>
      <c r="E35" s="41" t="s">
        <v>171</v>
      </c>
    </row>
    <row r="36" spans="1:5" x14ac:dyDescent="0.2">
      <c r="A36" s="42" t="s">
        <v>75</v>
      </c>
      <c r="B36" s="6">
        <v>32190</v>
      </c>
      <c r="C36" s="7">
        <v>0.89097222222222217</v>
      </c>
      <c r="D36" s="9">
        <v>26571</v>
      </c>
      <c r="E36" s="41" t="s">
        <v>172</v>
      </c>
    </row>
    <row r="37" spans="1:5" x14ac:dyDescent="0.2">
      <c r="A37" s="42" t="s">
        <v>75</v>
      </c>
      <c r="B37" s="6">
        <v>32036</v>
      </c>
      <c r="C37" s="7">
        <v>0.6381944444444444</v>
      </c>
      <c r="D37" s="9">
        <v>15979</v>
      </c>
      <c r="E37" s="41" t="s">
        <v>173</v>
      </c>
    </row>
    <row r="38" spans="1:5" x14ac:dyDescent="0.2">
      <c r="A38" s="42" t="s">
        <v>75</v>
      </c>
      <c r="B38" s="6">
        <v>31674</v>
      </c>
      <c r="C38" s="7">
        <v>0.75416666666666676</v>
      </c>
      <c r="D38" s="9">
        <v>2551</v>
      </c>
      <c r="E38" s="41" t="s">
        <v>174</v>
      </c>
    </row>
    <row r="39" spans="1:5" x14ac:dyDescent="0.2">
      <c r="A39" s="42" t="s">
        <v>75</v>
      </c>
      <c r="B39" s="6">
        <v>31674</v>
      </c>
      <c r="C39" s="7">
        <v>0.36041666666666666</v>
      </c>
      <c r="D39" s="9">
        <v>31685</v>
      </c>
      <c r="E39" s="41" t="s">
        <v>175</v>
      </c>
    </row>
    <row r="40" spans="1:5" x14ac:dyDescent="0.2">
      <c r="A40" s="42" t="s">
        <v>75</v>
      </c>
      <c r="B40" s="6">
        <v>31398</v>
      </c>
      <c r="C40" s="7">
        <v>0.84375</v>
      </c>
      <c r="D40" s="9">
        <v>6684</v>
      </c>
      <c r="E40" s="41" t="s">
        <v>176</v>
      </c>
    </row>
    <row r="41" spans="1:5" x14ac:dyDescent="0.2">
      <c r="A41" s="42" t="s">
        <v>75</v>
      </c>
      <c r="B41" s="6">
        <v>32036</v>
      </c>
      <c r="C41" s="7">
        <v>0.60277777777777775</v>
      </c>
      <c r="D41" s="9">
        <v>12272</v>
      </c>
      <c r="E41" s="41" t="s">
        <v>177</v>
      </c>
    </row>
    <row r="42" spans="1:5" x14ac:dyDescent="0.2">
      <c r="A42" s="42" t="s">
        <v>75</v>
      </c>
      <c r="B42" s="6">
        <v>32049</v>
      </c>
      <c r="C42" s="7">
        <v>0.76041666666666663</v>
      </c>
      <c r="D42" s="9">
        <v>12716</v>
      </c>
      <c r="E42" s="41" t="s">
        <v>178</v>
      </c>
    </row>
    <row r="43" spans="1:5" x14ac:dyDescent="0.2">
      <c r="A43" s="42" t="s">
        <v>179</v>
      </c>
      <c r="B43" s="6">
        <v>31903</v>
      </c>
      <c r="C43" s="7">
        <v>0.72569444444444453</v>
      </c>
      <c r="D43" s="8" t="s">
        <v>3</v>
      </c>
      <c r="E43" s="41" t="s">
        <v>8</v>
      </c>
    </row>
    <row r="44" spans="1:5" x14ac:dyDescent="0.2">
      <c r="A44" s="42" t="s">
        <v>179</v>
      </c>
      <c r="B44" s="6">
        <v>31903</v>
      </c>
      <c r="C44" s="7">
        <v>0.72569444444444453</v>
      </c>
      <c r="D44" s="8" t="s">
        <v>3</v>
      </c>
      <c r="E44" s="41" t="s">
        <v>9</v>
      </c>
    </row>
    <row r="45" spans="1:5" x14ac:dyDescent="0.2">
      <c r="A45" s="42" t="s">
        <v>179</v>
      </c>
      <c r="B45" s="6">
        <v>31730</v>
      </c>
      <c r="C45" s="7">
        <v>0.68472222222222223</v>
      </c>
      <c r="D45" s="9">
        <v>1061</v>
      </c>
      <c r="E45" s="41" t="s">
        <v>180</v>
      </c>
    </row>
    <row r="46" spans="1:5" x14ac:dyDescent="0.2">
      <c r="A46" s="42" t="s">
        <v>179</v>
      </c>
      <c r="B46" s="6">
        <v>31399</v>
      </c>
      <c r="C46" s="7">
        <v>0.49444444444444446</v>
      </c>
      <c r="D46" s="9">
        <v>11837</v>
      </c>
      <c r="E46" s="41" t="s">
        <v>181</v>
      </c>
    </row>
    <row r="47" spans="1:5" x14ac:dyDescent="0.2">
      <c r="A47" s="42" t="s">
        <v>179</v>
      </c>
      <c r="B47" s="6">
        <v>31399</v>
      </c>
      <c r="C47" s="7">
        <v>0.49444444444444446</v>
      </c>
      <c r="D47" s="9">
        <v>1008</v>
      </c>
      <c r="E47" s="41" t="s">
        <v>182</v>
      </c>
    </row>
    <row r="48" spans="1:5" x14ac:dyDescent="0.2">
      <c r="A48" s="42" t="s">
        <v>179</v>
      </c>
      <c r="B48" s="6">
        <v>31399</v>
      </c>
      <c r="C48" s="7">
        <v>0.49513888888888885</v>
      </c>
      <c r="D48" s="8">
        <v>483</v>
      </c>
      <c r="E48" s="41" t="s">
        <v>183</v>
      </c>
    </row>
    <row r="49" spans="1:5" x14ac:dyDescent="0.2">
      <c r="A49" s="42" t="s">
        <v>179</v>
      </c>
      <c r="B49" s="6">
        <v>31730</v>
      </c>
      <c r="C49" s="7">
        <v>0.39652777777777781</v>
      </c>
      <c r="D49" s="8">
        <v>496</v>
      </c>
      <c r="E49" s="41" t="s">
        <v>184</v>
      </c>
    </row>
    <row r="50" spans="1:5" x14ac:dyDescent="0.2">
      <c r="A50" s="42" t="s">
        <v>179</v>
      </c>
      <c r="B50" s="6">
        <v>31399</v>
      </c>
      <c r="C50" s="7">
        <v>0.49513888888888885</v>
      </c>
      <c r="D50" s="8">
        <v>321</v>
      </c>
      <c r="E50" s="41" t="s">
        <v>185</v>
      </c>
    </row>
    <row r="51" spans="1:5" x14ac:dyDescent="0.2">
      <c r="A51" s="42" t="s">
        <v>179</v>
      </c>
      <c r="B51" s="6">
        <v>31399</v>
      </c>
      <c r="C51" s="7">
        <v>0.49583333333333335</v>
      </c>
      <c r="D51" s="8">
        <v>319</v>
      </c>
      <c r="E51" s="41" t="s">
        <v>186</v>
      </c>
    </row>
    <row r="52" spans="1:5" x14ac:dyDescent="0.2">
      <c r="A52" s="42" t="s">
        <v>179</v>
      </c>
      <c r="B52" s="6">
        <v>31399</v>
      </c>
      <c r="C52" s="7">
        <v>0.49652777777777773</v>
      </c>
      <c r="D52" s="9">
        <v>9398</v>
      </c>
      <c r="E52" s="41" t="s">
        <v>187</v>
      </c>
    </row>
    <row r="53" spans="1:5" x14ac:dyDescent="0.2">
      <c r="A53" s="42" t="s">
        <v>179</v>
      </c>
      <c r="B53" s="6">
        <v>31902</v>
      </c>
      <c r="C53" s="7">
        <v>0.54166666666666663</v>
      </c>
      <c r="D53" s="9">
        <v>12905</v>
      </c>
      <c r="E53" s="41" t="s">
        <v>188</v>
      </c>
    </row>
    <row r="54" spans="1:5" x14ac:dyDescent="0.2">
      <c r="A54" s="42" t="s">
        <v>179</v>
      </c>
      <c r="B54" s="6">
        <v>31495</v>
      </c>
      <c r="C54" s="7">
        <v>0.46249999999999997</v>
      </c>
      <c r="D54" s="9">
        <v>19619</v>
      </c>
      <c r="E54" s="41" t="s">
        <v>189</v>
      </c>
    </row>
    <row r="55" spans="1:5" x14ac:dyDescent="0.2">
      <c r="A55" s="42" t="s">
        <v>179</v>
      </c>
      <c r="B55" s="6">
        <v>31905</v>
      </c>
      <c r="C55" s="7">
        <v>0.4291666666666667</v>
      </c>
      <c r="D55" s="8">
        <v>709</v>
      </c>
      <c r="E55" s="41" t="s">
        <v>190</v>
      </c>
    </row>
    <row r="56" spans="1:5" x14ac:dyDescent="0.2">
      <c r="A56" s="42" t="s">
        <v>179</v>
      </c>
      <c r="B56" s="6">
        <v>31730</v>
      </c>
      <c r="C56" s="7">
        <v>0.3972222222222222</v>
      </c>
      <c r="D56" s="9">
        <v>2824</v>
      </c>
      <c r="E56" s="41" t="s">
        <v>131</v>
      </c>
    </row>
    <row r="57" spans="1:5" x14ac:dyDescent="0.2">
      <c r="A57" s="42" t="s">
        <v>191</v>
      </c>
      <c r="B57" s="6">
        <v>31903</v>
      </c>
      <c r="C57" s="7">
        <v>0.72777777777777775</v>
      </c>
      <c r="D57" s="8" t="s">
        <v>3</v>
      </c>
      <c r="E57" s="41" t="s">
        <v>8</v>
      </c>
    </row>
    <row r="58" spans="1:5" x14ac:dyDescent="0.2">
      <c r="A58" s="42" t="s">
        <v>191</v>
      </c>
      <c r="B58" s="6">
        <v>31903</v>
      </c>
      <c r="C58" s="7">
        <v>0.72777777777777775</v>
      </c>
      <c r="D58" s="8" t="s">
        <v>3</v>
      </c>
      <c r="E58" s="41" t="s">
        <v>9</v>
      </c>
    </row>
    <row r="59" spans="1:5" x14ac:dyDescent="0.2">
      <c r="A59" s="42" t="s">
        <v>191</v>
      </c>
      <c r="B59" s="6">
        <v>31399</v>
      </c>
      <c r="C59" s="7">
        <v>0.48749999999999999</v>
      </c>
      <c r="D59" s="9">
        <v>1248</v>
      </c>
      <c r="E59" s="41" t="s">
        <v>192</v>
      </c>
    </row>
    <row r="60" spans="1:5" x14ac:dyDescent="0.2">
      <c r="A60" s="42" t="s">
        <v>191</v>
      </c>
      <c r="B60" s="6">
        <v>31399</v>
      </c>
      <c r="C60" s="7">
        <v>0.48541666666666666</v>
      </c>
      <c r="D60" s="8">
        <v>315</v>
      </c>
      <c r="E60" s="41" t="s">
        <v>193</v>
      </c>
    </row>
    <row r="61" spans="1:5" x14ac:dyDescent="0.2">
      <c r="A61" s="42" t="s">
        <v>191</v>
      </c>
      <c r="B61" s="6">
        <v>31399</v>
      </c>
      <c r="C61" s="7">
        <v>0.48402777777777778</v>
      </c>
      <c r="D61" s="8">
        <v>757</v>
      </c>
      <c r="E61" s="41" t="s">
        <v>194</v>
      </c>
    </row>
    <row r="62" spans="1:5" x14ac:dyDescent="0.2">
      <c r="A62" s="42" t="s">
        <v>191</v>
      </c>
      <c r="B62" s="6">
        <v>31399</v>
      </c>
      <c r="C62" s="7">
        <v>0.48402777777777778</v>
      </c>
      <c r="D62" s="8">
        <v>327</v>
      </c>
      <c r="E62" s="41" t="s">
        <v>195</v>
      </c>
    </row>
    <row r="63" spans="1:5" x14ac:dyDescent="0.2">
      <c r="A63" s="42" t="s">
        <v>191</v>
      </c>
      <c r="B63" s="6">
        <v>32172</v>
      </c>
      <c r="C63" s="7">
        <v>0.62777777777777777</v>
      </c>
      <c r="D63" s="9">
        <v>3927</v>
      </c>
      <c r="E63" s="41" t="s">
        <v>196</v>
      </c>
    </row>
    <row r="64" spans="1:5" x14ac:dyDescent="0.2">
      <c r="A64" s="42" t="s">
        <v>191</v>
      </c>
      <c r="B64" s="6">
        <v>31399</v>
      </c>
      <c r="C64" s="7">
        <v>0.48472222222222222</v>
      </c>
      <c r="D64" s="8">
        <v>199</v>
      </c>
      <c r="E64" s="41" t="s">
        <v>197</v>
      </c>
    </row>
    <row r="65" spans="1:5" x14ac:dyDescent="0.2">
      <c r="A65" s="42" t="s">
        <v>191</v>
      </c>
      <c r="B65" s="6">
        <v>31399</v>
      </c>
      <c r="C65" s="7">
        <v>0.48472222222222222</v>
      </c>
      <c r="D65" s="9">
        <v>1030</v>
      </c>
      <c r="E65" s="41" t="s">
        <v>198</v>
      </c>
    </row>
    <row r="66" spans="1:5" x14ac:dyDescent="0.2">
      <c r="A66" s="42" t="s">
        <v>191</v>
      </c>
      <c r="B66" s="6">
        <v>31399</v>
      </c>
      <c r="C66" s="7">
        <v>0.48472222222222222</v>
      </c>
      <c r="D66" s="9">
        <v>3721</v>
      </c>
      <c r="E66" s="41" t="s">
        <v>199</v>
      </c>
    </row>
    <row r="67" spans="1:5" x14ac:dyDescent="0.2">
      <c r="A67" s="42" t="s">
        <v>191</v>
      </c>
      <c r="B67" s="6">
        <v>31399</v>
      </c>
      <c r="C67" s="7">
        <v>0.48472222222222222</v>
      </c>
      <c r="D67" s="9">
        <v>1174</v>
      </c>
      <c r="E67" s="41" t="s">
        <v>200</v>
      </c>
    </row>
    <row r="68" spans="1:5" x14ac:dyDescent="0.2">
      <c r="A68" s="42" t="s">
        <v>191</v>
      </c>
      <c r="B68" s="6">
        <v>31399</v>
      </c>
      <c r="C68" s="7">
        <v>0.48472222222222222</v>
      </c>
      <c r="D68" s="9">
        <v>1425</v>
      </c>
      <c r="E68" s="41" t="s">
        <v>201</v>
      </c>
    </row>
    <row r="69" spans="1:5" x14ac:dyDescent="0.2">
      <c r="A69" s="42" t="s">
        <v>191</v>
      </c>
      <c r="B69" s="6">
        <v>31399</v>
      </c>
      <c r="C69" s="7">
        <v>0.48541666666666666</v>
      </c>
      <c r="D69" s="8">
        <v>994</v>
      </c>
      <c r="E69" s="41" t="s">
        <v>202</v>
      </c>
    </row>
    <row r="70" spans="1:5" x14ac:dyDescent="0.2">
      <c r="A70" s="42" t="s">
        <v>191</v>
      </c>
      <c r="B70" s="6">
        <v>31653</v>
      </c>
      <c r="C70" s="7">
        <v>0.63194444444444442</v>
      </c>
      <c r="D70" s="9">
        <v>2095</v>
      </c>
      <c r="E70" s="41" t="s">
        <v>203</v>
      </c>
    </row>
    <row r="71" spans="1:5" x14ac:dyDescent="0.2">
      <c r="A71" s="42" t="s">
        <v>191</v>
      </c>
      <c r="B71" s="6">
        <v>31992</v>
      </c>
      <c r="C71" s="7">
        <v>0.60277777777777775</v>
      </c>
      <c r="D71" s="8">
        <v>613</v>
      </c>
      <c r="E71" s="41" t="s">
        <v>204</v>
      </c>
    </row>
    <row r="72" spans="1:5" x14ac:dyDescent="0.2">
      <c r="A72" s="42" t="s">
        <v>191</v>
      </c>
      <c r="B72" s="6">
        <v>31517</v>
      </c>
      <c r="C72" s="7">
        <v>0.33263888888888887</v>
      </c>
      <c r="D72" s="9">
        <v>4758</v>
      </c>
      <c r="E72" s="41" t="s">
        <v>205</v>
      </c>
    </row>
    <row r="73" spans="1:5" x14ac:dyDescent="0.2">
      <c r="A73" s="42" t="s">
        <v>191</v>
      </c>
      <c r="B73" s="6">
        <v>31399</v>
      </c>
      <c r="C73" s="7">
        <v>0.48749999999999999</v>
      </c>
      <c r="D73" s="8">
        <v>664</v>
      </c>
      <c r="E73" s="41" t="s">
        <v>206</v>
      </c>
    </row>
    <row r="74" spans="1:5" x14ac:dyDescent="0.2">
      <c r="A74" s="42" t="s">
        <v>191</v>
      </c>
      <c r="B74" s="6">
        <v>31399</v>
      </c>
      <c r="C74" s="7">
        <v>0.4861111111111111</v>
      </c>
      <c r="D74" s="9">
        <v>5013</v>
      </c>
      <c r="E74" s="41" t="s">
        <v>207</v>
      </c>
    </row>
    <row r="75" spans="1:5" x14ac:dyDescent="0.2">
      <c r="A75" s="42" t="s">
        <v>191</v>
      </c>
      <c r="B75" s="6">
        <v>31399</v>
      </c>
      <c r="C75" s="7">
        <v>0.4861111111111111</v>
      </c>
      <c r="D75" s="8">
        <v>448</v>
      </c>
      <c r="E75" s="41" t="s">
        <v>208</v>
      </c>
    </row>
    <row r="76" spans="1:5" x14ac:dyDescent="0.2">
      <c r="A76" s="42" t="s">
        <v>191</v>
      </c>
      <c r="B76" s="6">
        <v>31399</v>
      </c>
      <c r="C76" s="7">
        <v>0.48680555555555555</v>
      </c>
      <c r="D76" s="8">
        <v>802</v>
      </c>
      <c r="E76" s="41" t="s">
        <v>209</v>
      </c>
    </row>
    <row r="77" spans="1:5" x14ac:dyDescent="0.2">
      <c r="A77" s="42" t="s">
        <v>191</v>
      </c>
      <c r="B77" s="6">
        <v>31399</v>
      </c>
      <c r="C77" s="7">
        <v>0.48680555555555555</v>
      </c>
      <c r="D77" s="9">
        <v>1168</v>
      </c>
      <c r="E77" s="41" t="s">
        <v>210</v>
      </c>
    </row>
    <row r="78" spans="1:5" x14ac:dyDescent="0.2">
      <c r="A78" s="42" t="s">
        <v>191</v>
      </c>
      <c r="B78" s="6">
        <v>31399</v>
      </c>
      <c r="C78" s="7">
        <v>0.48680555555555555</v>
      </c>
      <c r="D78" s="8">
        <v>307</v>
      </c>
      <c r="E78" s="41" t="s">
        <v>211</v>
      </c>
    </row>
    <row r="79" spans="1:5" x14ac:dyDescent="0.2">
      <c r="A79" s="42" t="s">
        <v>191</v>
      </c>
      <c r="B79" s="6">
        <v>31399</v>
      </c>
      <c r="C79" s="7">
        <v>0.48680555555555555</v>
      </c>
      <c r="D79" s="8">
        <v>517</v>
      </c>
      <c r="E79" s="41" t="s">
        <v>212</v>
      </c>
    </row>
    <row r="80" spans="1:5" x14ac:dyDescent="0.2">
      <c r="A80" s="42" t="s">
        <v>191</v>
      </c>
      <c r="B80" s="6">
        <v>31399</v>
      </c>
      <c r="C80" s="7">
        <v>0.48749999999999999</v>
      </c>
      <c r="D80" s="8">
        <v>980</v>
      </c>
      <c r="E80" s="41" t="s">
        <v>213</v>
      </c>
    </row>
    <row r="81" spans="1:5" x14ac:dyDescent="0.2">
      <c r="A81" s="42" t="s">
        <v>191</v>
      </c>
      <c r="B81" s="6">
        <v>31399</v>
      </c>
      <c r="C81" s="7">
        <v>0.48749999999999999</v>
      </c>
      <c r="D81" s="9">
        <v>2440</v>
      </c>
      <c r="E81" s="41" t="s">
        <v>214</v>
      </c>
    </row>
    <row r="82" spans="1:5" x14ac:dyDescent="0.2">
      <c r="A82" s="42" t="s">
        <v>191</v>
      </c>
      <c r="B82" s="6">
        <v>31902</v>
      </c>
      <c r="C82" s="7">
        <v>0.59583333333333333</v>
      </c>
      <c r="D82" s="8">
        <v>441</v>
      </c>
      <c r="E82" s="41" t="s">
        <v>215</v>
      </c>
    </row>
    <row r="83" spans="1:5" x14ac:dyDescent="0.2">
      <c r="A83" s="42" t="s">
        <v>191</v>
      </c>
      <c r="B83" s="6">
        <v>31693</v>
      </c>
      <c r="C83" s="7">
        <v>0.61458333333333337</v>
      </c>
      <c r="D83" s="8">
        <v>590</v>
      </c>
      <c r="E83" s="41" t="s">
        <v>216</v>
      </c>
    </row>
    <row r="84" spans="1:5" x14ac:dyDescent="0.2">
      <c r="A84" s="42" t="s">
        <v>191</v>
      </c>
      <c r="B84" s="6">
        <v>31945</v>
      </c>
      <c r="C84" s="7">
        <v>0.4826388888888889</v>
      </c>
      <c r="D84" s="9">
        <v>1350</v>
      </c>
      <c r="E84" s="41" t="s">
        <v>217</v>
      </c>
    </row>
    <row r="85" spans="1:5" x14ac:dyDescent="0.2">
      <c r="A85" s="42" t="s">
        <v>191</v>
      </c>
      <c r="B85" s="6">
        <v>31944</v>
      </c>
      <c r="C85" s="7">
        <v>0.64166666666666672</v>
      </c>
      <c r="D85" s="8">
        <v>874</v>
      </c>
      <c r="E85" s="41" t="s">
        <v>218</v>
      </c>
    </row>
    <row r="86" spans="1:5" x14ac:dyDescent="0.2">
      <c r="A86" s="42" t="s">
        <v>191</v>
      </c>
      <c r="B86" s="6">
        <v>31399</v>
      </c>
      <c r="C86" s="7">
        <v>0.48819444444444443</v>
      </c>
      <c r="D86" s="8">
        <v>561</v>
      </c>
      <c r="E86" s="41" t="s">
        <v>219</v>
      </c>
    </row>
    <row r="87" spans="1:5" x14ac:dyDescent="0.2">
      <c r="A87" s="42" t="s">
        <v>191</v>
      </c>
      <c r="B87" s="6">
        <v>31399</v>
      </c>
      <c r="C87" s="7">
        <v>0.48819444444444443</v>
      </c>
      <c r="D87" s="8">
        <v>537</v>
      </c>
      <c r="E87" s="41" t="s">
        <v>220</v>
      </c>
    </row>
    <row r="88" spans="1:5" x14ac:dyDescent="0.2">
      <c r="A88" s="42" t="s">
        <v>191</v>
      </c>
      <c r="B88" s="6">
        <v>31399</v>
      </c>
      <c r="C88" s="7">
        <v>0.48819444444444443</v>
      </c>
      <c r="D88" s="8">
        <v>337</v>
      </c>
      <c r="E88" s="41" t="s">
        <v>221</v>
      </c>
    </row>
    <row r="89" spans="1:5" x14ac:dyDescent="0.2">
      <c r="A89" s="42" t="s">
        <v>191</v>
      </c>
      <c r="B89" s="6">
        <v>31399</v>
      </c>
      <c r="C89" s="7">
        <v>0.48888888888888887</v>
      </c>
      <c r="D89" s="8">
        <v>813</v>
      </c>
      <c r="E89" s="41" t="s">
        <v>222</v>
      </c>
    </row>
    <row r="90" spans="1:5" x14ac:dyDescent="0.2">
      <c r="A90" s="42" t="s">
        <v>191</v>
      </c>
      <c r="B90" s="6">
        <v>31399</v>
      </c>
      <c r="C90" s="7">
        <v>0.48888888888888887</v>
      </c>
      <c r="D90" s="8">
        <v>631</v>
      </c>
      <c r="E90" s="41" t="s">
        <v>223</v>
      </c>
    </row>
    <row r="91" spans="1:5" x14ac:dyDescent="0.2">
      <c r="A91" s="42" t="s">
        <v>191</v>
      </c>
      <c r="B91" s="6">
        <v>31399</v>
      </c>
      <c r="C91" s="7">
        <v>0.48888888888888887</v>
      </c>
      <c r="D91" s="8">
        <v>534</v>
      </c>
      <c r="E91" s="41" t="s">
        <v>224</v>
      </c>
    </row>
    <row r="92" spans="1:5" x14ac:dyDescent="0.2">
      <c r="A92" s="42" t="s">
        <v>191</v>
      </c>
      <c r="B92" s="6">
        <v>31399</v>
      </c>
      <c r="C92" s="7">
        <v>0.48888888888888887</v>
      </c>
      <c r="D92" s="9">
        <v>1475</v>
      </c>
      <c r="E92" s="41" t="s">
        <v>225</v>
      </c>
    </row>
    <row r="93" spans="1:5" x14ac:dyDescent="0.2">
      <c r="A93" s="42" t="s">
        <v>191</v>
      </c>
      <c r="B93" s="6">
        <v>31668</v>
      </c>
      <c r="C93" s="7">
        <v>0.5083333333333333</v>
      </c>
      <c r="D93" s="9">
        <v>3605</v>
      </c>
      <c r="E93" s="41" t="s">
        <v>226</v>
      </c>
    </row>
    <row r="94" spans="1:5" x14ac:dyDescent="0.2">
      <c r="A94" s="42" t="s">
        <v>191</v>
      </c>
      <c r="B94" s="6">
        <v>31531</v>
      </c>
      <c r="C94" s="7">
        <v>0.51250000000000007</v>
      </c>
      <c r="D94" s="9">
        <v>1455</v>
      </c>
      <c r="E94" s="41" t="s">
        <v>227</v>
      </c>
    </row>
    <row r="95" spans="1:5" x14ac:dyDescent="0.2">
      <c r="A95" s="42" t="s">
        <v>191</v>
      </c>
      <c r="B95" s="6">
        <v>32021</v>
      </c>
      <c r="C95" s="7">
        <v>0.75069444444444444</v>
      </c>
      <c r="D95" s="9">
        <v>3967</v>
      </c>
      <c r="E95" s="41" t="s">
        <v>228</v>
      </c>
    </row>
    <row r="96" spans="1:5" x14ac:dyDescent="0.2">
      <c r="A96" s="42" t="s">
        <v>191</v>
      </c>
      <c r="B96" s="6">
        <v>31399</v>
      </c>
      <c r="C96" s="7">
        <v>0.48958333333333331</v>
      </c>
      <c r="D96" s="8">
        <v>492</v>
      </c>
      <c r="E96" s="41" t="s">
        <v>229</v>
      </c>
    </row>
    <row r="97" spans="1:5" x14ac:dyDescent="0.2">
      <c r="A97" s="42" t="s">
        <v>191</v>
      </c>
      <c r="B97" s="6">
        <v>31687</v>
      </c>
      <c r="C97" s="7">
        <v>0.37361111111111112</v>
      </c>
      <c r="D97" s="9">
        <v>2214</v>
      </c>
      <c r="E97" s="41" t="s">
        <v>230</v>
      </c>
    </row>
    <row r="98" spans="1:5" x14ac:dyDescent="0.2">
      <c r="A98" s="42" t="s">
        <v>191</v>
      </c>
      <c r="B98" s="6">
        <v>31399</v>
      </c>
      <c r="C98" s="7">
        <v>0.49027777777777781</v>
      </c>
      <c r="D98" s="8">
        <v>628</v>
      </c>
      <c r="E98" s="41" t="s">
        <v>231</v>
      </c>
    </row>
    <row r="99" spans="1:5" x14ac:dyDescent="0.2">
      <c r="A99" s="42" t="s">
        <v>191</v>
      </c>
      <c r="B99" s="6">
        <v>32000</v>
      </c>
      <c r="C99" s="7">
        <v>0.62152777777777779</v>
      </c>
      <c r="D99" s="9">
        <v>5132</v>
      </c>
      <c r="E99" s="41" t="s">
        <v>232</v>
      </c>
    </row>
    <row r="100" spans="1:5" x14ac:dyDescent="0.2">
      <c r="A100" s="42" t="s">
        <v>191</v>
      </c>
      <c r="B100" s="6">
        <v>31399</v>
      </c>
      <c r="C100" s="7">
        <v>0.49027777777777781</v>
      </c>
      <c r="D100" s="8">
        <v>518</v>
      </c>
      <c r="E100" s="41" t="s">
        <v>233</v>
      </c>
    </row>
    <row r="101" spans="1:5" x14ac:dyDescent="0.2">
      <c r="A101" s="42" t="s">
        <v>191</v>
      </c>
      <c r="B101" s="6">
        <v>31905</v>
      </c>
      <c r="C101" s="7">
        <v>0.73958333333333337</v>
      </c>
      <c r="D101" s="9">
        <v>1065</v>
      </c>
      <c r="E101" s="41" t="s">
        <v>234</v>
      </c>
    </row>
    <row r="102" spans="1:5" x14ac:dyDescent="0.2">
      <c r="A102" s="42" t="s">
        <v>191</v>
      </c>
      <c r="B102" s="6">
        <v>32055</v>
      </c>
      <c r="C102" s="7">
        <v>0.47291666666666665</v>
      </c>
      <c r="D102" s="9">
        <v>2207</v>
      </c>
      <c r="E102" s="41" t="s">
        <v>235</v>
      </c>
    </row>
    <row r="103" spans="1:5" x14ac:dyDescent="0.2">
      <c r="A103" s="42" t="s">
        <v>191</v>
      </c>
      <c r="B103" s="6">
        <v>31399</v>
      </c>
      <c r="C103" s="7">
        <v>0.49027777777777781</v>
      </c>
      <c r="D103" s="9">
        <v>1381</v>
      </c>
      <c r="E103" s="41" t="s">
        <v>236</v>
      </c>
    </row>
    <row r="104" spans="1:5" x14ac:dyDescent="0.2">
      <c r="A104" s="42" t="s">
        <v>191</v>
      </c>
      <c r="B104" s="6">
        <v>31399</v>
      </c>
      <c r="C104" s="7">
        <v>0.4916666666666667</v>
      </c>
      <c r="D104" s="9">
        <v>1273</v>
      </c>
      <c r="E104" s="41" t="s">
        <v>237</v>
      </c>
    </row>
    <row r="105" spans="1:5" x14ac:dyDescent="0.2">
      <c r="A105" s="42" t="s">
        <v>191</v>
      </c>
      <c r="B105" s="6">
        <v>31399</v>
      </c>
      <c r="C105" s="7">
        <v>0.4909722222222222</v>
      </c>
      <c r="D105" s="9">
        <v>3543</v>
      </c>
      <c r="E105" s="41" t="s">
        <v>238</v>
      </c>
    </row>
    <row r="106" spans="1:5" x14ac:dyDescent="0.2">
      <c r="A106" s="42" t="s">
        <v>191</v>
      </c>
      <c r="B106" s="6">
        <v>31399</v>
      </c>
      <c r="C106" s="7">
        <v>0.4916666666666667</v>
      </c>
      <c r="D106" s="8">
        <v>856</v>
      </c>
      <c r="E106" s="41" t="s">
        <v>239</v>
      </c>
    </row>
    <row r="107" spans="1:5" x14ac:dyDescent="0.2">
      <c r="A107" s="42" t="s">
        <v>191</v>
      </c>
      <c r="B107" s="6">
        <v>32029</v>
      </c>
      <c r="C107" s="7">
        <v>0.76458333333333339</v>
      </c>
      <c r="D107" s="9">
        <v>7614</v>
      </c>
      <c r="E107" s="41" t="s">
        <v>240</v>
      </c>
    </row>
    <row r="108" spans="1:5" x14ac:dyDescent="0.2">
      <c r="A108" s="42" t="s">
        <v>191</v>
      </c>
      <c r="B108" s="6">
        <v>32055</v>
      </c>
      <c r="C108" s="7">
        <v>0.5229166666666667</v>
      </c>
      <c r="D108" s="9">
        <v>4338</v>
      </c>
      <c r="E108" s="41" t="s">
        <v>241</v>
      </c>
    </row>
    <row r="109" spans="1:5" x14ac:dyDescent="0.2">
      <c r="A109" s="42" t="s">
        <v>191</v>
      </c>
      <c r="B109" s="6">
        <v>32172</v>
      </c>
      <c r="C109" s="7">
        <v>0.64583333333333337</v>
      </c>
      <c r="D109" s="9">
        <v>15509</v>
      </c>
      <c r="E109" s="41" t="s">
        <v>242</v>
      </c>
    </row>
    <row r="110" spans="1:5" x14ac:dyDescent="0.2">
      <c r="A110" s="42" t="s">
        <v>138</v>
      </c>
      <c r="B110" s="6">
        <v>31910</v>
      </c>
      <c r="C110" s="7">
        <v>0.64722222222222225</v>
      </c>
      <c r="D110" s="8" t="s">
        <v>3</v>
      </c>
      <c r="E110" s="41" t="s">
        <v>8</v>
      </c>
    </row>
    <row r="111" spans="1:5" x14ac:dyDescent="0.2">
      <c r="A111" s="42" t="s">
        <v>138</v>
      </c>
      <c r="B111" s="6">
        <v>31910</v>
      </c>
      <c r="C111" s="7">
        <v>0.64722222222222225</v>
      </c>
      <c r="D111" s="8" t="s">
        <v>3</v>
      </c>
      <c r="E111" s="41" t="s">
        <v>9</v>
      </c>
    </row>
    <row r="112" spans="1:5" x14ac:dyDescent="0.2">
      <c r="A112" s="42" t="s">
        <v>138</v>
      </c>
      <c r="B112" s="6">
        <v>31399</v>
      </c>
      <c r="C112" s="7">
        <v>0.48541666666666666</v>
      </c>
      <c r="D112" s="8">
        <v>185</v>
      </c>
      <c r="E112" s="41" t="s">
        <v>243</v>
      </c>
    </row>
    <row r="113" spans="1:5" x14ac:dyDescent="0.2">
      <c r="A113" s="42" t="s">
        <v>138</v>
      </c>
      <c r="B113" s="6">
        <v>31399</v>
      </c>
      <c r="C113" s="7">
        <v>0.4861111111111111</v>
      </c>
      <c r="D113" s="8">
        <v>241</v>
      </c>
      <c r="E113" s="41" t="s">
        <v>244</v>
      </c>
    </row>
    <row r="114" spans="1:5" x14ac:dyDescent="0.2">
      <c r="A114" s="42" t="s">
        <v>138</v>
      </c>
      <c r="B114" s="6">
        <v>31399</v>
      </c>
      <c r="C114" s="7">
        <v>0.48958333333333331</v>
      </c>
      <c r="D114" s="9">
        <v>4671</v>
      </c>
      <c r="E114" s="41" t="s">
        <v>245</v>
      </c>
    </row>
    <row r="115" spans="1:5" x14ac:dyDescent="0.2">
      <c r="A115" s="42" t="s">
        <v>138</v>
      </c>
      <c r="B115" s="6">
        <v>31399</v>
      </c>
      <c r="C115" s="7">
        <v>0.4916666666666667</v>
      </c>
      <c r="D115" s="9">
        <v>1103</v>
      </c>
      <c r="E115" s="41" t="s">
        <v>246</v>
      </c>
    </row>
    <row r="116" spans="1:5" x14ac:dyDescent="0.2">
      <c r="A116" s="42" t="s">
        <v>138</v>
      </c>
      <c r="B116" s="6">
        <v>31566</v>
      </c>
      <c r="C116" s="7">
        <v>0.54722222222222217</v>
      </c>
      <c r="D116" s="9">
        <v>32369</v>
      </c>
      <c r="E116" s="41" t="s">
        <v>247</v>
      </c>
    </row>
    <row r="117" spans="1:5" x14ac:dyDescent="0.2">
      <c r="A117" s="42" t="s">
        <v>138</v>
      </c>
      <c r="B117" s="6">
        <v>31399</v>
      </c>
      <c r="C117" s="7">
        <v>0.52500000000000002</v>
      </c>
      <c r="D117" s="9">
        <v>12387</v>
      </c>
      <c r="E117" s="41" t="s">
        <v>248</v>
      </c>
    </row>
    <row r="118" spans="1:5" x14ac:dyDescent="0.2">
      <c r="A118" s="42" t="s">
        <v>138</v>
      </c>
      <c r="B118" s="6">
        <v>31399</v>
      </c>
      <c r="C118" s="7">
        <v>0.52916666666666667</v>
      </c>
      <c r="D118" s="9">
        <v>15194</v>
      </c>
      <c r="E118" s="41" t="s">
        <v>249</v>
      </c>
    </row>
    <row r="119" spans="1:5" x14ac:dyDescent="0.2">
      <c r="A119" s="42" t="s">
        <v>138</v>
      </c>
      <c r="B119" s="6">
        <v>31679</v>
      </c>
      <c r="C119" s="7">
        <v>0.7631944444444444</v>
      </c>
      <c r="D119" s="9">
        <v>1063</v>
      </c>
      <c r="E119" s="41" t="s">
        <v>250</v>
      </c>
    </row>
    <row r="120" spans="1:5" x14ac:dyDescent="0.2">
      <c r="A120" s="43"/>
      <c r="B120" s="11" t="s">
        <v>441</v>
      </c>
      <c r="C120" s="11"/>
      <c r="D120" s="12" t="s">
        <v>69</v>
      </c>
      <c r="E120" s="44" t="s">
        <v>70</v>
      </c>
    </row>
    <row r="121" spans="1:5" x14ac:dyDescent="0.2">
      <c r="A121" s="45"/>
      <c r="B121" s="2">
        <f>AVERAGE(B2:B119)</f>
        <v>31693.152542372882</v>
      </c>
      <c r="C121" s="3"/>
      <c r="D121" s="5">
        <f>SUM(D2:D119)</f>
        <v>652650</v>
      </c>
      <c r="E121" s="46">
        <f>COUNTIF(D2:D119,"&lt;&gt;&lt;DIR&gt;")</f>
        <v>106</v>
      </c>
    </row>
    <row r="122" spans="1:5" x14ac:dyDescent="0.2">
      <c r="A122" s="47" t="s">
        <v>442</v>
      </c>
      <c r="B122" s="48">
        <f>MAX(B64:B119)</f>
        <v>32172</v>
      </c>
      <c r="C122" s="49"/>
      <c r="D122" s="50"/>
      <c r="E122" s="5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4"/>
  <sheetViews>
    <sheetView topLeftCell="A27" zoomScale="85" zoomScaleNormal="85" workbookViewId="0">
      <selection activeCell="E49" sqref="A1:E49"/>
    </sheetView>
  </sheetViews>
  <sheetFormatPr defaultRowHeight="12.75" x14ac:dyDescent="0.2"/>
  <cols>
    <col min="1" max="1" width="14.42578125" style="10" bestFit="1" customWidth="1"/>
    <col min="2" max="2" width="10.28515625" style="1" bestFit="1" customWidth="1"/>
    <col min="3" max="3" width="9" style="1" customWidth="1"/>
    <col min="4" max="4" width="9.28515625" style="8" bestFit="1" customWidth="1"/>
    <col min="5" max="5" width="17.28515625" style="1" bestFit="1" customWidth="1"/>
    <col min="6" max="16384" width="9.140625" style="1"/>
  </cols>
  <sheetData>
    <row r="1" spans="1:5" x14ac:dyDescent="0.2">
      <c r="A1" s="38" t="s">
        <v>435</v>
      </c>
      <c r="B1" s="39" t="s">
        <v>436</v>
      </c>
      <c r="C1" s="39" t="s">
        <v>437</v>
      </c>
      <c r="D1" s="39" t="s">
        <v>438</v>
      </c>
      <c r="E1" s="40" t="s">
        <v>439</v>
      </c>
    </row>
    <row r="2" spans="1:5" x14ac:dyDescent="0.2">
      <c r="A2" s="42" t="s">
        <v>2</v>
      </c>
      <c r="B2" s="6">
        <v>32376</v>
      </c>
      <c r="C2" s="7">
        <v>0.7104166666666667</v>
      </c>
      <c r="D2" s="8" t="s">
        <v>3</v>
      </c>
      <c r="E2" s="41" t="s">
        <v>251</v>
      </c>
    </row>
    <row r="3" spans="1:5" x14ac:dyDescent="0.2">
      <c r="A3" s="42" t="s">
        <v>2</v>
      </c>
      <c r="B3" s="6">
        <v>32376</v>
      </c>
      <c r="C3" s="7">
        <v>0.71319444444444446</v>
      </c>
      <c r="D3" s="8" t="s">
        <v>3</v>
      </c>
      <c r="E3" s="41" t="s">
        <v>4</v>
      </c>
    </row>
    <row r="4" spans="1:5" x14ac:dyDescent="0.2">
      <c r="A4" s="42" t="s">
        <v>2</v>
      </c>
      <c r="B4" s="6">
        <v>32252</v>
      </c>
      <c r="C4" s="7">
        <v>0.57847222222222217</v>
      </c>
      <c r="D4" s="9">
        <v>111680</v>
      </c>
      <c r="E4" s="41" t="s">
        <v>5</v>
      </c>
    </row>
    <row r="5" spans="1:5" x14ac:dyDescent="0.2">
      <c r="A5" s="42" t="s">
        <v>252</v>
      </c>
      <c r="B5" s="6">
        <v>32376</v>
      </c>
      <c r="C5" s="7">
        <v>0.7104166666666667</v>
      </c>
      <c r="D5" s="8" t="s">
        <v>3</v>
      </c>
      <c r="E5" s="41" t="s">
        <v>8</v>
      </c>
    </row>
    <row r="6" spans="1:5" x14ac:dyDescent="0.2">
      <c r="A6" s="42" t="s">
        <v>252</v>
      </c>
      <c r="B6" s="6">
        <v>32376</v>
      </c>
      <c r="C6" s="7">
        <v>0.7104166666666667</v>
      </c>
      <c r="D6" s="8" t="s">
        <v>3</v>
      </c>
      <c r="E6" s="41" t="s">
        <v>9</v>
      </c>
    </row>
    <row r="7" spans="1:5" x14ac:dyDescent="0.2">
      <c r="A7" s="42" t="s">
        <v>252</v>
      </c>
      <c r="B7" s="6">
        <v>31068</v>
      </c>
      <c r="C7" s="7">
        <v>0.625</v>
      </c>
      <c r="D7" s="8">
        <v>16</v>
      </c>
      <c r="E7" s="41" t="s">
        <v>253</v>
      </c>
    </row>
    <row r="8" spans="1:5" x14ac:dyDescent="0.2">
      <c r="A8" s="42" t="s">
        <v>252</v>
      </c>
      <c r="B8" s="6">
        <v>31068</v>
      </c>
      <c r="C8" s="7">
        <v>0.625</v>
      </c>
      <c r="D8" s="9">
        <v>1646</v>
      </c>
      <c r="E8" s="41" t="s">
        <v>254</v>
      </c>
    </row>
    <row r="9" spans="1:5" x14ac:dyDescent="0.2">
      <c r="A9" s="42" t="s">
        <v>252</v>
      </c>
      <c r="B9" s="6">
        <v>31068</v>
      </c>
      <c r="C9" s="7">
        <v>0.625</v>
      </c>
      <c r="D9" s="9">
        <v>6292</v>
      </c>
      <c r="E9" s="41" t="s">
        <v>255</v>
      </c>
    </row>
    <row r="10" spans="1:5" x14ac:dyDescent="0.2">
      <c r="A10" s="42" t="s">
        <v>252</v>
      </c>
      <c r="B10" s="6">
        <v>31068</v>
      </c>
      <c r="C10" s="7">
        <v>0.625</v>
      </c>
      <c r="D10" s="9">
        <v>6236</v>
      </c>
      <c r="E10" s="41" t="s">
        <v>256</v>
      </c>
    </row>
    <row r="11" spans="1:5" x14ac:dyDescent="0.2">
      <c r="A11" s="42" t="s">
        <v>252</v>
      </c>
      <c r="B11" s="6">
        <v>31068</v>
      </c>
      <c r="C11" s="7">
        <v>0.625</v>
      </c>
      <c r="D11" s="9">
        <v>3584</v>
      </c>
      <c r="E11" s="41" t="s">
        <v>257</v>
      </c>
    </row>
    <row r="12" spans="1:5" x14ac:dyDescent="0.2">
      <c r="A12" s="42" t="s">
        <v>252</v>
      </c>
      <c r="B12" s="6">
        <v>31068</v>
      </c>
      <c r="C12" s="7">
        <v>0.625</v>
      </c>
      <c r="D12" s="9">
        <v>4618</v>
      </c>
      <c r="E12" s="41" t="s">
        <v>258</v>
      </c>
    </row>
    <row r="13" spans="1:5" x14ac:dyDescent="0.2">
      <c r="A13" s="42" t="s">
        <v>252</v>
      </c>
      <c r="B13" s="6">
        <v>31068</v>
      </c>
      <c r="C13" s="7">
        <v>0.625</v>
      </c>
      <c r="D13" s="9">
        <v>5108</v>
      </c>
      <c r="E13" s="41" t="s">
        <v>259</v>
      </c>
    </row>
    <row r="14" spans="1:5" x14ac:dyDescent="0.2">
      <c r="A14" s="42" t="s">
        <v>252</v>
      </c>
      <c r="B14" s="6">
        <v>31068</v>
      </c>
      <c r="C14" s="7">
        <v>0.625</v>
      </c>
      <c r="D14" s="9">
        <v>6406</v>
      </c>
      <c r="E14" s="41" t="s">
        <v>260</v>
      </c>
    </row>
    <row r="15" spans="1:5" x14ac:dyDescent="0.2">
      <c r="A15" s="42" t="s">
        <v>252</v>
      </c>
      <c r="B15" s="6">
        <v>31068</v>
      </c>
      <c r="C15" s="7">
        <v>0.625</v>
      </c>
      <c r="D15" s="9">
        <v>2980</v>
      </c>
      <c r="E15" s="41" t="s">
        <v>261</v>
      </c>
    </row>
    <row r="16" spans="1:5" x14ac:dyDescent="0.2">
      <c r="A16" s="42" t="s">
        <v>252</v>
      </c>
      <c r="B16" s="6">
        <v>31068</v>
      </c>
      <c r="C16" s="7">
        <v>0.625</v>
      </c>
      <c r="D16" s="8">
        <v>941</v>
      </c>
      <c r="E16" s="41" t="s">
        <v>262</v>
      </c>
    </row>
    <row r="17" spans="1:5" x14ac:dyDescent="0.2">
      <c r="A17" s="42" t="s">
        <v>252</v>
      </c>
      <c r="B17" s="6">
        <v>31068</v>
      </c>
      <c r="C17" s="7">
        <v>0.625</v>
      </c>
      <c r="D17" s="9">
        <v>48054</v>
      </c>
      <c r="E17" s="41" t="s">
        <v>263</v>
      </c>
    </row>
    <row r="18" spans="1:5" x14ac:dyDescent="0.2">
      <c r="A18" s="42" t="s">
        <v>252</v>
      </c>
      <c r="B18" s="6">
        <v>31068</v>
      </c>
      <c r="C18" s="7">
        <v>0.625</v>
      </c>
      <c r="D18" s="8">
        <v>369</v>
      </c>
      <c r="E18" s="41" t="s">
        <v>264</v>
      </c>
    </row>
    <row r="19" spans="1:5" x14ac:dyDescent="0.2">
      <c r="A19" s="42" t="s">
        <v>252</v>
      </c>
      <c r="B19" s="6">
        <v>31068</v>
      </c>
      <c r="C19" s="7">
        <v>0.625</v>
      </c>
      <c r="D19" s="8">
        <v>504</v>
      </c>
      <c r="E19" s="41" t="s">
        <v>265</v>
      </c>
    </row>
    <row r="20" spans="1:5" x14ac:dyDescent="0.2">
      <c r="A20" s="42" t="s">
        <v>252</v>
      </c>
      <c r="B20" s="6">
        <v>31068</v>
      </c>
      <c r="C20" s="7">
        <v>0.625</v>
      </c>
      <c r="D20" s="9">
        <v>3733</v>
      </c>
      <c r="E20" s="41" t="s">
        <v>266</v>
      </c>
    </row>
    <row r="21" spans="1:5" x14ac:dyDescent="0.2">
      <c r="A21" s="42" t="s">
        <v>252</v>
      </c>
      <c r="B21" s="6">
        <v>31068</v>
      </c>
      <c r="C21" s="7">
        <v>0.625</v>
      </c>
      <c r="D21" s="9">
        <v>2976</v>
      </c>
      <c r="E21" s="41" t="s">
        <v>267</v>
      </c>
    </row>
    <row r="22" spans="1:5" x14ac:dyDescent="0.2">
      <c r="A22" s="42" t="s">
        <v>252</v>
      </c>
      <c r="B22" s="6">
        <v>31068</v>
      </c>
      <c r="C22" s="7">
        <v>0.625</v>
      </c>
      <c r="D22" s="8">
        <v>936</v>
      </c>
      <c r="E22" s="41" t="s">
        <v>268</v>
      </c>
    </row>
    <row r="23" spans="1:5" x14ac:dyDescent="0.2">
      <c r="A23" s="42" t="s">
        <v>252</v>
      </c>
      <c r="B23" s="6">
        <v>31068</v>
      </c>
      <c r="C23" s="7">
        <v>0.625</v>
      </c>
      <c r="D23" s="9">
        <v>6762</v>
      </c>
      <c r="E23" s="41" t="s">
        <v>269</v>
      </c>
    </row>
    <row r="24" spans="1:5" x14ac:dyDescent="0.2">
      <c r="A24" s="42" t="s">
        <v>252</v>
      </c>
      <c r="B24" s="6">
        <v>31068</v>
      </c>
      <c r="C24" s="7">
        <v>0.625</v>
      </c>
      <c r="D24" s="9">
        <v>9400</v>
      </c>
      <c r="E24" s="41" t="s">
        <v>270</v>
      </c>
    </row>
    <row r="25" spans="1:5" x14ac:dyDescent="0.2">
      <c r="A25" s="42" t="s">
        <v>252</v>
      </c>
      <c r="B25" s="6">
        <v>31068</v>
      </c>
      <c r="C25" s="7">
        <v>0.625</v>
      </c>
      <c r="D25" s="9">
        <v>3814</v>
      </c>
      <c r="E25" s="41" t="s">
        <v>271</v>
      </c>
    </row>
    <row r="26" spans="1:5" x14ac:dyDescent="0.2">
      <c r="A26" s="42" t="s">
        <v>252</v>
      </c>
      <c r="B26" s="6">
        <v>31068</v>
      </c>
      <c r="C26" s="7">
        <v>0.625</v>
      </c>
      <c r="D26" s="9">
        <v>3934</v>
      </c>
      <c r="E26" s="41" t="s">
        <v>272</v>
      </c>
    </row>
    <row r="27" spans="1:5" x14ac:dyDescent="0.2">
      <c r="A27" s="42" t="s">
        <v>252</v>
      </c>
      <c r="B27" s="6">
        <v>31068</v>
      </c>
      <c r="C27" s="7">
        <v>0.625</v>
      </c>
      <c r="D27" s="9">
        <v>2996</v>
      </c>
      <c r="E27" s="41" t="s">
        <v>273</v>
      </c>
    </row>
    <row r="28" spans="1:5" x14ac:dyDescent="0.2">
      <c r="A28" s="42" t="s">
        <v>252</v>
      </c>
      <c r="B28" s="6">
        <v>31068</v>
      </c>
      <c r="C28" s="7">
        <v>0.625</v>
      </c>
      <c r="D28" s="9">
        <v>4078</v>
      </c>
      <c r="E28" s="41" t="s">
        <v>274</v>
      </c>
    </row>
    <row r="29" spans="1:5" x14ac:dyDescent="0.2">
      <c r="A29" s="42" t="s">
        <v>252</v>
      </c>
      <c r="B29" s="6">
        <v>31439</v>
      </c>
      <c r="C29" s="7">
        <v>0.62013888888888891</v>
      </c>
      <c r="D29" s="8">
        <v>274</v>
      </c>
      <c r="E29" s="41" t="s">
        <v>275</v>
      </c>
    </row>
    <row r="30" spans="1:5" x14ac:dyDescent="0.2">
      <c r="A30" s="42" t="s">
        <v>7</v>
      </c>
      <c r="B30" s="6">
        <v>32376</v>
      </c>
      <c r="C30" s="7">
        <v>0.71319444444444446</v>
      </c>
      <c r="D30" s="8" t="s">
        <v>3</v>
      </c>
      <c r="E30" s="41" t="s">
        <v>8</v>
      </c>
    </row>
    <row r="31" spans="1:5" x14ac:dyDescent="0.2">
      <c r="A31" s="42" t="s">
        <v>7</v>
      </c>
      <c r="B31" s="6">
        <v>32376</v>
      </c>
      <c r="C31" s="7">
        <v>0.71319444444444446</v>
      </c>
      <c r="D31" s="8" t="s">
        <v>3</v>
      </c>
      <c r="E31" s="41" t="s">
        <v>9</v>
      </c>
    </row>
    <row r="32" spans="1:5" x14ac:dyDescent="0.2">
      <c r="A32" s="42" t="s">
        <v>7</v>
      </c>
      <c r="B32" s="6">
        <v>31917</v>
      </c>
      <c r="C32" s="7">
        <v>0.70416666666666661</v>
      </c>
      <c r="D32" s="9">
        <v>69338</v>
      </c>
      <c r="E32" s="41" t="s">
        <v>11</v>
      </c>
    </row>
    <row r="33" spans="1:5" x14ac:dyDescent="0.2">
      <c r="A33" s="42" t="s">
        <v>7</v>
      </c>
      <c r="B33" s="6">
        <v>31299</v>
      </c>
      <c r="C33" s="7">
        <v>0.58402777777777781</v>
      </c>
      <c r="D33" s="9">
        <v>17363</v>
      </c>
      <c r="E33" s="41" t="s">
        <v>18</v>
      </c>
    </row>
    <row r="34" spans="1:5" x14ac:dyDescent="0.2">
      <c r="A34" s="42" t="s">
        <v>7</v>
      </c>
      <c r="B34" s="6">
        <v>31149</v>
      </c>
      <c r="C34" s="7">
        <v>0.43611111111111112</v>
      </c>
      <c r="D34" s="9">
        <v>3335</v>
      </c>
      <c r="E34" s="41" t="s">
        <v>22</v>
      </c>
    </row>
    <row r="35" spans="1:5" x14ac:dyDescent="0.2">
      <c r="A35" s="42" t="s">
        <v>7</v>
      </c>
      <c r="B35" s="6">
        <v>31390</v>
      </c>
      <c r="C35" s="7">
        <v>0.4291666666666667</v>
      </c>
      <c r="D35" s="9">
        <v>43765</v>
      </c>
      <c r="E35" s="41" t="s">
        <v>34</v>
      </c>
    </row>
    <row r="36" spans="1:5" x14ac:dyDescent="0.2">
      <c r="A36" s="42" t="s">
        <v>7</v>
      </c>
      <c r="B36" s="6">
        <v>32230</v>
      </c>
      <c r="C36" s="7">
        <v>0.5083333333333333</v>
      </c>
      <c r="D36" s="9">
        <v>50337</v>
      </c>
      <c r="E36" s="41" t="s">
        <v>28</v>
      </c>
    </row>
    <row r="37" spans="1:5" x14ac:dyDescent="0.2">
      <c r="A37" s="42" t="s">
        <v>7</v>
      </c>
      <c r="B37" s="6">
        <v>31996</v>
      </c>
      <c r="C37" s="7">
        <v>0.54652777777777783</v>
      </c>
      <c r="D37" s="9">
        <v>64267</v>
      </c>
      <c r="E37" s="41" t="s">
        <v>48</v>
      </c>
    </row>
    <row r="38" spans="1:5" x14ac:dyDescent="0.2">
      <c r="A38" s="42" t="s">
        <v>7</v>
      </c>
      <c r="B38" s="6">
        <v>32080</v>
      </c>
      <c r="C38" s="7">
        <v>0.86458333333333337</v>
      </c>
      <c r="D38" s="9">
        <v>5410</v>
      </c>
      <c r="E38" s="41" t="s">
        <v>43</v>
      </c>
    </row>
    <row r="39" spans="1:5" x14ac:dyDescent="0.2">
      <c r="A39" s="42" t="s">
        <v>7</v>
      </c>
      <c r="B39" s="6">
        <v>32080</v>
      </c>
      <c r="C39" s="7">
        <v>0.8534722222222223</v>
      </c>
      <c r="D39" s="9">
        <v>6705</v>
      </c>
      <c r="E39" s="41" t="s">
        <v>53</v>
      </c>
    </row>
    <row r="40" spans="1:5" x14ac:dyDescent="0.2">
      <c r="A40" s="42" t="s">
        <v>7</v>
      </c>
      <c r="B40" s="6">
        <v>31384</v>
      </c>
      <c r="C40" s="7">
        <v>0.34652777777777777</v>
      </c>
      <c r="D40" s="9">
        <v>16442</v>
      </c>
      <c r="E40" s="41" t="s">
        <v>55</v>
      </c>
    </row>
    <row r="41" spans="1:5" x14ac:dyDescent="0.2">
      <c r="A41" s="42" t="s">
        <v>7</v>
      </c>
      <c r="B41" s="6">
        <v>32083</v>
      </c>
      <c r="C41" s="7">
        <v>0.43333333333333335</v>
      </c>
      <c r="D41" s="9">
        <v>3743</v>
      </c>
      <c r="E41" s="41" t="s">
        <v>62</v>
      </c>
    </row>
    <row r="42" spans="1:5" x14ac:dyDescent="0.2">
      <c r="A42" s="42" t="s">
        <v>7</v>
      </c>
      <c r="B42" s="6">
        <v>32086</v>
      </c>
      <c r="C42" s="7">
        <v>0.49652777777777773</v>
      </c>
      <c r="D42" s="9">
        <v>1761</v>
      </c>
      <c r="E42" s="41" t="s">
        <v>65</v>
      </c>
    </row>
    <row r="43" spans="1:5" x14ac:dyDescent="0.2">
      <c r="A43" s="42" t="s">
        <v>7</v>
      </c>
      <c r="B43" s="6">
        <v>32376</v>
      </c>
      <c r="C43" s="7">
        <v>0.7895833333333333</v>
      </c>
      <c r="D43" s="9">
        <v>1809</v>
      </c>
      <c r="E43" s="41" t="s">
        <v>66</v>
      </c>
    </row>
    <row r="44" spans="1:5" x14ac:dyDescent="0.2">
      <c r="A44" s="42" t="s">
        <v>7</v>
      </c>
      <c r="B44" s="6">
        <v>31190</v>
      </c>
      <c r="C44" s="7">
        <v>0.62291666666666667</v>
      </c>
      <c r="D44" s="9">
        <v>1167</v>
      </c>
      <c r="E44" s="41" t="s">
        <v>52</v>
      </c>
    </row>
    <row r="45" spans="1:5" x14ac:dyDescent="0.2">
      <c r="A45" s="42" t="s">
        <v>7</v>
      </c>
      <c r="B45" s="6">
        <v>32140</v>
      </c>
      <c r="C45" s="7">
        <v>0.4861111111111111</v>
      </c>
      <c r="D45" s="9">
        <v>139337</v>
      </c>
      <c r="E45" s="41" t="s">
        <v>32</v>
      </c>
    </row>
    <row r="46" spans="1:5" x14ac:dyDescent="0.2">
      <c r="A46" s="42" t="s">
        <v>7</v>
      </c>
      <c r="B46" s="6">
        <v>32129</v>
      </c>
      <c r="C46" s="7">
        <v>0.40277777777777773</v>
      </c>
      <c r="D46" s="9">
        <v>39668</v>
      </c>
      <c r="E46" s="41" t="s">
        <v>33</v>
      </c>
    </row>
    <row r="47" spans="1:5" x14ac:dyDescent="0.2">
      <c r="A47" s="43"/>
      <c r="B47" s="11" t="s">
        <v>441</v>
      </c>
      <c r="C47" s="11"/>
      <c r="D47" s="12" t="s">
        <v>69</v>
      </c>
      <c r="E47" s="44" t="s">
        <v>70</v>
      </c>
    </row>
    <row r="48" spans="1:5" x14ac:dyDescent="0.2">
      <c r="A48" s="45"/>
      <c r="B48" s="2">
        <f>AVERAGE(B2:B46)</f>
        <v>31532.711111111112</v>
      </c>
      <c r="C48" s="3"/>
      <c r="D48" s="5">
        <f>SUM(D2:D46)</f>
        <v>701784</v>
      </c>
      <c r="E48" s="46">
        <f>COUNTIF(D2:D46,"&lt;&gt;&lt;DIR&gt;")</f>
        <v>39</v>
      </c>
    </row>
    <row r="49" spans="1:5" x14ac:dyDescent="0.2">
      <c r="A49" s="47" t="s">
        <v>442</v>
      </c>
      <c r="B49" s="48">
        <f>MAX(B2:B46)</f>
        <v>32376</v>
      </c>
      <c r="C49" s="53"/>
      <c r="D49" s="54"/>
      <c r="E49" s="55"/>
    </row>
    <row r="106" spans="1:5" x14ac:dyDescent="0.2">
      <c r="A106" s="10" t="s">
        <v>2</v>
      </c>
      <c r="B106" s="6">
        <v>32065</v>
      </c>
      <c r="C106" s="7">
        <v>0.53055555555555556</v>
      </c>
      <c r="D106" s="8" t="s">
        <v>3</v>
      </c>
      <c r="E106" s="1" t="s">
        <v>314</v>
      </c>
    </row>
    <row r="107" spans="1:5" x14ac:dyDescent="0.2">
      <c r="A107" s="10" t="s">
        <v>2</v>
      </c>
      <c r="B107" s="6">
        <v>32376</v>
      </c>
      <c r="C107" s="7">
        <v>0.69027777777777777</v>
      </c>
      <c r="D107" s="8" t="s">
        <v>3</v>
      </c>
      <c r="E107" s="1" t="s">
        <v>315</v>
      </c>
    </row>
    <row r="108" spans="1:5" x14ac:dyDescent="0.2">
      <c r="A108" s="10" t="s">
        <v>2</v>
      </c>
      <c r="B108" s="6">
        <v>32065</v>
      </c>
      <c r="C108" s="7">
        <v>0.54027777777777775</v>
      </c>
      <c r="D108" s="8" t="s">
        <v>3</v>
      </c>
      <c r="E108" s="1" t="s">
        <v>316</v>
      </c>
    </row>
    <row r="109" spans="1:5" x14ac:dyDescent="0.2">
      <c r="A109" s="10" t="s">
        <v>2</v>
      </c>
      <c r="B109" s="6">
        <v>32065</v>
      </c>
      <c r="C109" s="7">
        <v>0.54097222222222219</v>
      </c>
      <c r="D109" s="8" t="s">
        <v>3</v>
      </c>
      <c r="E109" s="1" t="s">
        <v>143</v>
      </c>
    </row>
    <row r="110" spans="1:5" x14ac:dyDescent="0.2">
      <c r="A110" s="10" t="s">
        <v>2</v>
      </c>
      <c r="B110" s="6">
        <v>32376</v>
      </c>
      <c r="C110" s="7">
        <v>0.70208333333333339</v>
      </c>
      <c r="D110" s="8" t="s">
        <v>3</v>
      </c>
      <c r="E110" s="1" t="s">
        <v>317</v>
      </c>
    </row>
    <row r="111" spans="1:5" x14ac:dyDescent="0.2">
      <c r="A111" s="10" t="s">
        <v>2</v>
      </c>
      <c r="B111" s="6">
        <v>32376</v>
      </c>
      <c r="C111" s="7">
        <v>0.74513888888888891</v>
      </c>
      <c r="D111" s="8" t="s">
        <v>3</v>
      </c>
      <c r="E111" s="1" t="s">
        <v>313</v>
      </c>
    </row>
    <row r="112" spans="1:5" x14ac:dyDescent="0.2">
      <c r="A112" s="1" t="s">
        <v>318</v>
      </c>
      <c r="B112" s="6">
        <v>32065</v>
      </c>
      <c r="C112" s="7">
        <v>0.53055555555555556</v>
      </c>
      <c r="D112" s="8" t="s">
        <v>3</v>
      </c>
      <c r="E112" s="1" t="s">
        <v>8</v>
      </c>
    </row>
    <row r="113" spans="1:5" x14ac:dyDescent="0.2">
      <c r="A113" s="1" t="s">
        <v>318</v>
      </c>
      <c r="B113" s="6">
        <v>32065</v>
      </c>
      <c r="C113" s="7">
        <v>0.53055555555555556</v>
      </c>
      <c r="D113" s="8" t="s">
        <v>3</v>
      </c>
      <c r="E113" s="1" t="s">
        <v>9</v>
      </c>
    </row>
    <row r="114" spans="1:5" x14ac:dyDescent="0.2">
      <c r="A114" s="1" t="s">
        <v>318</v>
      </c>
      <c r="B114" s="6">
        <v>32160</v>
      </c>
      <c r="C114" s="7">
        <v>0.70208333333333339</v>
      </c>
      <c r="D114" s="9">
        <v>2941</v>
      </c>
      <c r="E114" s="1" t="s">
        <v>319</v>
      </c>
    </row>
    <row r="115" spans="1:5" x14ac:dyDescent="0.2">
      <c r="A115" s="1" t="s">
        <v>318</v>
      </c>
      <c r="B115" s="6">
        <v>30715</v>
      </c>
      <c r="C115" s="7">
        <v>0.62916666666666665</v>
      </c>
      <c r="D115" s="9">
        <v>2291</v>
      </c>
      <c r="E115" s="1" t="s">
        <v>320</v>
      </c>
    </row>
    <row r="116" spans="1:5" x14ac:dyDescent="0.2">
      <c r="A116" s="1" t="s">
        <v>318</v>
      </c>
      <c r="B116" s="6">
        <v>31540</v>
      </c>
      <c r="C116" s="7">
        <v>0.71180555555555547</v>
      </c>
      <c r="D116" s="9">
        <v>22674</v>
      </c>
      <c r="E116" s="1" t="s">
        <v>321</v>
      </c>
    </row>
    <row r="117" spans="1:5" x14ac:dyDescent="0.2">
      <c r="A117" s="1" t="s">
        <v>318</v>
      </c>
      <c r="B117" s="6">
        <v>32065</v>
      </c>
      <c r="C117" s="7">
        <v>0.33333333333333331</v>
      </c>
      <c r="D117" s="9">
        <v>31732</v>
      </c>
      <c r="E117" s="1" t="s">
        <v>322</v>
      </c>
    </row>
    <row r="118" spans="1:5" x14ac:dyDescent="0.2">
      <c r="A118" s="1" t="s">
        <v>318</v>
      </c>
      <c r="B118" s="6">
        <v>32065</v>
      </c>
      <c r="C118" s="7">
        <v>0.32777777777777778</v>
      </c>
      <c r="D118" s="9">
        <v>8572</v>
      </c>
      <c r="E118" s="1" t="s">
        <v>323</v>
      </c>
    </row>
    <row r="119" spans="1:5" x14ac:dyDescent="0.2">
      <c r="A119" s="1" t="s">
        <v>318</v>
      </c>
      <c r="B119" s="6">
        <v>31811</v>
      </c>
      <c r="C119" s="7">
        <v>0.74583333333333324</v>
      </c>
      <c r="D119" s="9">
        <v>4426</v>
      </c>
      <c r="E119" s="1" t="s">
        <v>324</v>
      </c>
    </row>
    <row r="120" spans="1:5" x14ac:dyDescent="0.2">
      <c r="A120" s="1" t="s">
        <v>318</v>
      </c>
      <c r="B120" s="6">
        <v>32160</v>
      </c>
      <c r="C120" s="7">
        <v>0.67013888888888884</v>
      </c>
      <c r="D120" s="9">
        <v>39593</v>
      </c>
      <c r="E120" s="1" t="s">
        <v>308</v>
      </c>
    </row>
    <row r="121" spans="1:5" x14ac:dyDescent="0.2">
      <c r="A121" s="1" t="s">
        <v>318</v>
      </c>
      <c r="B121" s="6">
        <v>31382</v>
      </c>
      <c r="C121" s="7">
        <v>0.76180555555555562</v>
      </c>
      <c r="D121" s="8">
        <v>499</v>
      </c>
      <c r="E121" s="1" t="s">
        <v>325</v>
      </c>
    </row>
    <row r="122" spans="1:5" x14ac:dyDescent="0.2">
      <c r="A122" s="1" t="s">
        <v>318</v>
      </c>
      <c r="B122" s="6">
        <v>31382</v>
      </c>
      <c r="C122" s="7">
        <v>0.76250000000000007</v>
      </c>
      <c r="D122" s="8">
        <v>499</v>
      </c>
      <c r="E122" s="1" t="s">
        <v>326</v>
      </c>
    </row>
    <row r="123" spans="1:5" x14ac:dyDescent="0.2">
      <c r="A123" s="1" t="s">
        <v>318</v>
      </c>
      <c r="B123" s="6">
        <v>31382</v>
      </c>
      <c r="C123" s="7">
        <v>0.76250000000000007</v>
      </c>
      <c r="D123" s="8">
        <v>499</v>
      </c>
      <c r="E123" s="1" t="s">
        <v>161</v>
      </c>
    </row>
    <row r="124" spans="1:5" x14ac:dyDescent="0.2">
      <c r="A124" s="1" t="s">
        <v>318</v>
      </c>
      <c r="B124" s="6">
        <v>31540</v>
      </c>
      <c r="C124" s="7">
        <v>0.45</v>
      </c>
      <c r="D124" s="9">
        <v>10356</v>
      </c>
      <c r="E124" s="1" t="s">
        <v>226</v>
      </c>
    </row>
    <row r="125" spans="1:5" x14ac:dyDescent="0.2">
      <c r="A125" s="1" t="s">
        <v>318</v>
      </c>
      <c r="B125" s="6">
        <v>32065</v>
      </c>
      <c r="C125" s="7">
        <v>0.38055555555555554</v>
      </c>
      <c r="D125" s="9">
        <v>42566</v>
      </c>
      <c r="E125" s="1" t="s">
        <v>327</v>
      </c>
    </row>
    <row r="126" spans="1:5" x14ac:dyDescent="0.2">
      <c r="A126" s="1" t="s">
        <v>318</v>
      </c>
      <c r="B126" s="6">
        <v>32065</v>
      </c>
      <c r="C126" s="7">
        <v>0.38263888888888892</v>
      </c>
      <c r="D126" s="9">
        <v>5027</v>
      </c>
      <c r="E126" s="1" t="s">
        <v>328</v>
      </c>
    </row>
    <row r="127" spans="1:5" x14ac:dyDescent="0.2">
      <c r="A127" s="1" t="s">
        <v>318</v>
      </c>
      <c r="B127" s="6">
        <v>30855</v>
      </c>
      <c r="C127" s="7">
        <v>0.80902777777777779</v>
      </c>
      <c r="D127" s="8">
        <v>836</v>
      </c>
      <c r="E127" s="1" t="s">
        <v>162</v>
      </c>
    </row>
    <row r="128" spans="1:5" x14ac:dyDescent="0.2">
      <c r="A128" s="1" t="s">
        <v>318</v>
      </c>
      <c r="B128" s="6">
        <v>32065</v>
      </c>
      <c r="C128" s="7">
        <v>0.33402777777777781</v>
      </c>
      <c r="D128" s="9">
        <v>18194</v>
      </c>
      <c r="E128" s="1" t="s">
        <v>329</v>
      </c>
    </row>
    <row r="129" spans="1:5" x14ac:dyDescent="0.2">
      <c r="A129" s="1" t="s">
        <v>318</v>
      </c>
      <c r="B129" s="6">
        <v>31540</v>
      </c>
      <c r="C129" s="7">
        <v>0.70972222222222225</v>
      </c>
      <c r="D129" s="9">
        <v>11093</v>
      </c>
      <c r="E129" s="1" t="s">
        <v>310</v>
      </c>
    </row>
    <row r="130" spans="1:5" x14ac:dyDescent="0.2">
      <c r="A130" s="1" t="s">
        <v>318</v>
      </c>
      <c r="B130" s="6">
        <v>31021</v>
      </c>
      <c r="C130" s="7">
        <v>0.64027777777777783</v>
      </c>
      <c r="D130" s="9">
        <v>13185</v>
      </c>
      <c r="E130" s="1" t="s">
        <v>330</v>
      </c>
    </row>
    <row r="131" spans="1:5" x14ac:dyDescent="0.2">
      <c r="A131" s="1" t="s">
        <v>318</v>
      </c>
      <c r="B131" s="6">
        <v>32078</v>
      </c>
      <c r="C131" s="7">
        <v>0.76736111111111116</v>
      </c>
      <c r="D131" s="9">
        <v>17761</v>
      </c>
      <c r="E131" s="1" t="s">
        <v>331</v>
      </c>
    </row>
    <row r="132" spans="1:5" x14ac:dyDescent="0.2">
      <c r="A132" s="1" t="s">
        <v>318</v>
      </c>
      <c r="B132" s="6">
        <v>31190</v>
      </c>
      <c r="C132" s="7">
        <v>0.43263888888888885</v>
      </c>
      <c r="D132" s="9">
        <v>28452</v>
      </c>
      <c r="E132" s="1" t="s">
        <v>332</v>
      </c>
    </row>
    <row r="133" spans="1:5" x14ac:dyDescent="0.2">
      <c r="A133" s="1" t="s">
        <v>318</v>
      </c>
      <c r="B133" s="6">
        <v>30722</v>
      </c>
      <c r="C133" s="7">
        <v>0.31319444444444444</v>
      </c>
      <c r="D133" s="9">
        <v>4525</v>
      </c>
      <c r="E133" s="1" t="s">
        <v>333</v>
      </c>
    </row>
    <row r="134" spans="1:5" x14ac:dyDescent="0.2">
      <c r="A134" s="10" t="s">
        <v>334</v>
      </c>
      <c r="B134" s="6">
        <v>32376</v>
      </c>
      <c r="C134" s="7">
        <v>0.69027777777777777</v>
      </c>
      <c r="D134" s="8" t="s">
        <v>3</v>
      </c>
      <c r="E134" s="1" t="s">
        <v>8</v>
      </c>
    </row>
    <row r="135" spans="1:5" x14ac:dyDescent="0.2">
      <c r="A135" s="10" t="s">
        <v>334</v>
      </c>
      <c r="B135" s="6">
        <v>32376</v>
      </c>
      <c r="C135" s="7">
        <v>0.69027777777777777</v>
      </c>
      <c r="D135" s="8" t="s">
        <v>3</v>
      </c>
      <c r="E135" s="1" t="s">
        <v>9</v>
      </c>
    </row>
    <row r="136" spans="1:5" x14ac:dyDescent="0.2">
      <c r="A136" s="10" t="s">
        <v>334</v>
      </c>
      <c r="B136" s="6">
        <v>31166</v>
      </c>
      <c r="C136" s="7">
        <v>0.79375000000000007</v>
      </c>
      <c r="D136" s="9">
        <v>6051</v>
      </c>
      <c r="E136" s="1" t="s">
        <v>335</v>
      </c>
    </row>
    <row r="137" spans="1:5" x14ac:dyDescent="0.2">
      <c r="A137" s="10" t="s">
        <v>334</v>
      </c>
      <c r="B137" s="6">
        <v>31112</v>
      </c>
      <c r="C137" s="7">
        <v>0.70833333333333337</v>
      </c>
      <c r="D137" s="9">
        <v>21112</v>
      </c>
      <c r="E137" s="1" t="s">
        <v>336</v>
      </c>
    </row>
    <row r="138" spans="1:5" x14ac:dyDescent="0.2">
      <c r="A138" s="10" t="s">
        <v>334</v>
      </c>
      <c r="B138" s="6">
        <v>30294</v>
      </c>
      <c r="C138" s="7">
        <v>0.43958333333333338</v>
      </c>
      <c r="D138" s="8">
        <v>323</v>
      </c>
      <c r="E138" s="1" t="s">
        <v>337</v>
      </c>
    </row>
    <row r="139" spans="1:5" x14ac:dyDescent="0.2">
      <c r="A139" s="10" t="s">
        <v>334</v>
      </c>
      <c r="B139" s="6">
        <v>31025</v>
      </c>
      <c r="C139" s="7">
        <v>0.7284722222222223</v>
      </c>
      <c r="D139" s="8">
        <v>368</v>
      </c>
      <c r="E139" s="1" t="s">
        <v>338</v>
      </c>
    </row>
    <row r="140" spans="1:5" x14ac:dyDescent="0.2">
      <c r="A140" s="10" t="s">
        <v>334</v>
      </c>
      <c r="B140" s="6">
        <v>31025</v>
      </c>
      <c r="C140" s="7">
        <v>0.71666666666666667</v>
      </c>
      <c r="D140" s="8">
        <v>422</v>
      </c>
      <c r="E140" s="1" t="s">
        <v>339</v>
      </c>
    </row>
    <row r="141" spans="1:5" x14ac:dyDescent="0.2">
      <c r="A141" s="10" t="s">
        <v>334</v>
      </c>
      <c r="B141" s="6">
        <v>31019</v>
      </c>
      <c r="C141" s="7">
        <v>0.63541666666666663</v>
      </c>
      <c r="D141" s="9">
        <v>9135</v>
      </c>
      <c r="E141" s="1" t="s">
        <v>340</v>
      </c>
    </row>
    <row r="142" spans="1:5" x14ac:dyDescent="0.2">
      <c r="A142" s="10" t="s">
        <v>334</v>
      </c>
      <c r="B142" s="6">
        <v>31107</v>
      </c>
      <c r="C142" s="7">
        <v>0.57847222222222217</v>
      </c>
      <c r="D142" s="9">
        <v>9077</v>
      </c>
      <c r="E142" s="1" t="s">
        <v>341</v>
      </c>
    </row>
    <row r="143" spans="1:5" x14ac:dyDescent="0.2">
      <c r="A143" s="10" t="s">
        <v>334</v>
      </c>
      <c r="B143" s="6">
        <v>31107</v>
      </c>
      <c r="C143" s="7">
        <v>0.58263888888888882</v>
      </c>
      <c r="D143" s="9">
        <v>8419</v>
      </c>
      <c r="E143" s="1" t="s">
        <v>342</v>
      </c>
    </row>
    <row r="144" spans="1:5" x14ac:dyDescent="0.2">
      <c r="A144" s="10" t="s">
        <v>334</v>
      </c>
      <c r="B144" s="6">
        <v>31113</v>
      </c>
      <c r="C144" s="7">
        <v>0.78749999999999998</v>
      </c>
      <c r="D144" s="9">
        <v>13607</v>
      </c>
      <c r="E144" s="1" t="s">
        <v>343</v>
      </c>
    </row>
    <row r="145" spans="1:5" x14ac:dyDescent="0.2">
      <c r="A145" s="10" t="s">
        <v>334</v>
      </c>
      <c r="B145" s="6">
        <v>30185</v>
      </c>
      <c r="C145" s="7">
        <v>0.72152777777777777</v>
      </c>
      <c r="D145" s="9">
        <v>1600</v>
      </c>
      <c r="E145" s="1" t="s">
        <v>147</v>
      </c>
    </row>
    <row r="146" spans="1:5" x14ac:dyDescent="0.2">
      <c r="A146" s="10" t="s">
        <v>334</v>
      </c>
      <c r="B146" s="6">
        <v>31019</v>
      </c>
      <c r="C146" s="7">
        <v>0.59166666666666667</v>
      </c>
      <c r="D146" s="9">
        <v>5136</v>
      </c>
      <c r="E146" s="1" t="s">
        <v>196</v>
      </c>
    </row>
    <row r="147" spans="1:5" x14ac:dyDescent="0.2">
      <c r="A147" s="10" t="s">
        <v>334</v>
      </c>
      <c r="B147" s="6">
        <v>31003</v>
      </c>
      <c r="C147" s="7">
        <v>0.61597222222222225</v>
      </c>
      <c r="D147" s="8">
        <v>613</v>
      </c>
      <c r="E147" s="1" t="s">
        <v>344</v>
      </c>
    </row>
    <row r="148" spans="1:5" x14ac:dyDescent="0.2">
      <c r="A148" s="10" t="s">
        <v>334</v>
      </c>
      <c r="B148" s="6">
        <v>31309</v>
      </c>
      <c r="C148" s="7">
        <v>0.91180555555555554</v>
      </c>
      <c r="D148" s="9">
        <v>1036</v>
      </c>
      <c r="E148" s="1" t="s">
        <v>345</v>
      </c>
    </row>
    <row r="149" spans="1:5" x14ac:dyDescent="0.2">
      <c r="A149" s="10" t="s">
        <v>334</v>
      </c>
      <c r="B149" s="6">
        <v>31084</v>
      </c>
      <c r="C149" s="7">
        <v>0.61527777777777781</v>
      </c>
      <c r="D149" s="9">
        <v>2398</v>
      </c>
      <c r="E149" s="1" t="s">
        <v>346</v>
      </c>
    </row>
    <row r="150" spans="1:5" x14ac:dyDescent="0.2">
      <c r="A150" s="10" t="s">
        <v>334</v>
      </c>
      <c r="B150" s="6">
        <v>31112</v>
      </c>
      <c r="C150" s="7">
        <v>0.89374999999999993</v>
      </c>
      <c r="D150" s="9">
        <v>16680</v>
      </c>
      <c r="E150" s="1" t="s">
        <v>347</v>
      </c>
    </row>
    <row r="151" spans="1:5" x14ac:dyDescent="0.2">
      <c r="A151" s="10" t="s">
        <v>334</v>
      </c>
      <c r="B151" s="6">
        <v>30132</v>
      </c>
      <c r="C151" s="7">
        <v>0.88680555555555562</v>
      </c>
      <c r="D151" s="9">
        <v>1961</v>
      </c>
      <c r="E151" s="1" t="s">
        <v>154</v>
      </c>
    </row>
    <row r="152" spans="1:5" x14ac:dyDescent="0.2">
      <c r="A152" s="10" t="s">
        <v>334</v>
      </c>
      <c r="B152" s="6">
        <v>30774</v>
      </c>
      <c r="C152" s="7">
        <v>0.67569444444444438</v>
      </c>
      <c r="D152" s="8">
        <v>882</v>
      </c>
      <c r="E152" s="1" t="s">
        <v>348</v>
      </c>
    </row>
    <row r="153" spans="1:5" x14ac:dyDescent="0.2">
      <c r="A153" s="10" t="s">
        <v>334</v>
      </c>
      <c r="B153" s="6">
        <v>30391</v>
      </c>
      <c r="C153" s="7">
        <v>0.66875000000000007</v>
      </c>
      <c r="D153" s="8">
        <v>255</v>
      </c>
      <c r="E153" s="1" t="s">
        <v>349</v>
      </c>
    </row>
    <row r="154" spans="1:5" x14ac:dyDescent="0.2">
      <c r="A154" s="10" t="s">
        <v>334</v>
      </c>
      <c r="B154" s="6">
        <v>31003</v>
      </c>
      <c r="C154" s="7">
        <v>0.48958333333333331</v>
      </c>
      <c r="D154" s="8">
        <v>307</v>
      </c>
      <c r="E154" s="1" t="s">
        <v>350</v>
      </c>
    </row>
    <row r="155" spans="1:5" x14ac:dyDescent="0.2">
      <c r="A155" s="10" t="s">
        <v>334</v>
      </c>
      <c r="B155" s="6">
        <v>31003</v>
      </c>
      <c r="C155" s="7">
        <v>0.48958333333333331</v>
      </c>
      <c r="D155" s="8">
        <v>307</v>
      </c>
      <c r="E155" s="1" t="s">
        <v>351</v>
      </c>
    </row>
    <row r="156" spans="1:5" x14ac:dyDescent="0.2">
      <c r="A156" s="10" t="s">
        <v>334</v>
      </c>
      <c r="B156" s="6">
        <v>31103</v>
      </c>
      <c r="C156" s="7">
        <v>0.5180555555555556</v>
      </c>
      <c r="D156" s="9">
        <v>20219</v>
      </c>
      <c r="E156" s="1" t="s">
        <v>352</v>
      </c>
    </row>
    <row r="157" spans="1:5" x14ac:dyDescent="0.2">
      <c r="A157" s="10" t="s">
        <v>334</v>
      </c>
      <c r="B157" s="6">
        <v>31049</v>
      </c>
      <c r="C157" s="7">
        <v>0.54999999999999993</v>
      </c>
      <c r="D157" s="9">
        <v>2825</v>
      </c>
      <c r="E157" s="1" t="s">
        <v>353</v>
      </c>
    </row>
    <row r="158" spans="1:5" x14ac:dyDescent="0.2">
      <c r="A158" s="10" t="s">
        <v>334</v>
      </c>
      <c r="B158" s="6">
        <v>31049</v>
      </c>
      <c r="C158" s="7">
        <v>0.54861111111111105</v>
      </c>
      <c r="D158" s="9">
        <v>2863</v>
      </c>
      <c r="E158" s="1" t="s">
        <v>354</v>
      </c>
    </row>
    <row r="159" spans="1:5" x14ac:dyDescent="0.2">
      <c r="A159" s="10" t="s">
        <v>334</v>
      </c>
      <c r="B159" s="6">
        <v>30294</v>
      </c>
      <c r="C159" s="7">
        <v>0.3979166666666667</v>
      </c>
      <c r="D159" s="8">
        <v>255</v>
      </c>
      <c r="E159" s="1" t="s">
        <v>355</v>
      </c>
    </row>
    <row r="160" spans="1:5" x14ac:dyDescent="0.2">
      <c r="A160" s="10" t="s">
        <v>334</v>
      </c>
      <c r="B160" s="6">
        <v>31003</v>
      </c>
      <c r="C160" s="7">
        <v>0.49027777777777781</v>
      </c>
      <c r="D160" s="8">
        <v>307</v>
      </c>
      <c r="E160" s="1" t="s">
        <v>356</v>
      </c>
    </row>
    <row r="161" spans="1:5" x14ac:dyDescent="0.2">
      <c r="A161" s="10" t="s">
        <v>334</v>
      </c>
      <c r="B161" s="6">
        <v>31003</v>
      </c>
      <c r="C161" s="7">
        <v>0.49027777777777781</v>
      </c>
      <c r="D161" s="8">
        <v>307</v>
      </c>
      <c r="E161" s="1" t="s">
        <v>357</v>
      </c>
    </row>
    <row r="162" spans="1:5" x14ac:dyDescent="0.2">
      <c r="A162" s="10" t="s">
        <v>334</v>
      </c>
      <c r="B162" s="6">
        <v>31107</v>
      </c>
      <c r="C162" s="7">
        <v>0.57291666666666663</v>
      </c>
      <c r="D162" s="9">
        <v>30978</v>
      </c>
      <c r="E162" s="1" t="s">
        <v>358</v>
      </c>
    </row>
    <row r="163" spans="1:5" x14ac:dyDescent="0.2">
      <c r="A163" s="10" t="s">
        <v>334</v>
      </c>
      <c r="B163" s="6">
        <v>31049</v>
      </c>
      <c r="C163" s="7">
        <v>0.54722222222222217</v>
      </c>
      <c r="D163" s="9">
        <v>26991</v>
      </c>
      <c r="E163" s="1" t="s">
        <v>359</v>
      </c>
    </row>
    <row r="164" spans="1:5" x14ac:dyDescent="0.2">
      <c r="A164" s="10" t="s">
        <v>334</v>
      </c>
      <c r="B164" s="6">
        <v>30636</v>
      </c>
      <c r="C164" s="7">
        <v>0.63402777777777775</v>
      </c>
      <c r="D164" s="9">
        <v>14707</v>
      </c>
      <c r="E164" s="1" t="s">
        <v>360</v>
      </c>
    </row>
    <row r="165" spans="1:5" x14ac:dyDescent="0.2">
      <c r="A165" s="10" t="s">
        <v>334</v>
      </c>
      <c r="B165" s="6">
        <v>30774</v>
      </c>
      <c r="C165" s="7">
        <v>0.67569444444444438</v>
      </c>
      <c r="D165" s="9">
        <v>15534</v>
      </c>
      <c r="E165" s="1" t="s">
        <v>361</v>
      </c>
    </row>
    <row r="166" spans="1:5" x14ac:dyDescent="0.2">
      <c r="A166" s="10" t="s">
        <v>334</v>
      </c>
      <c r="B166" s="6">
        <v>30294</v>
      </c>
      <c r="C166" s="7">
        <v>0.39861111111111108</v>
      </c>
      <c r="D166" s="8">
        <v>255</v>
      </c>
      <c r="E166" s="1" t="s">
        <v>362</v>
      </c>
    </row>
    <row r="167" spans="1:5" x14ac:dyDescent="0.2">
      <c r="A167" s="10" t="s">
        <v>334</v>
      </c>
      <c r="B167" s="6">
        <v>31003</v>
      </c>
      <c r="C167" s="7">
        <v>0.49027777777777781</v>
      </c>
      <c r="D167" s="8">
        <v>307</v>
      </c>
      <c r="E167" s="1" t="s">
        <v>363</v>
      </c>
    </row>
    <row r="168" spans="1:5" x14ac:dyDescent="0.2">
      <c r="A168" s="10" t="s">
        <v>334</v>
      </c>
      <c r="B168" s="6">
        <v>31003</v>
      </c>
      <c r="C168" s="7">
        <v>0.4909722222222222</v>
      </c>
      <c r="D168" s="8">
        <v>307</v>
      </c>
      <c r="E168" s="1" t="s">
        <v>364</v>
      </c>
    </row>
    <row r="169" spans="1:5" x14ac:dyDescent="0.2">
      <c r="A169" s="10" t="s">
        <v>334</v>
      </c>
      <c r="B169" s="6">
        <v>31003</v>
      </c>
      <c r="C169" s="7">
        <v>0.49374999999999997</v>
      </c>
      <c r="D169" s="9">
        <v>38870</v>
      </c>
      <c r="E169" s="1" t="s">
        <v>365</v>
      </c>
    </row>
    <row r="170" spans="1:5" x14ac:dyDescent="0.2">
      <c r="A170" s="10" t="s">
        <v>334</v>
      </c>
      <c r="B170" s="6">
        <v>30769</v>
      </c>
      <c r="C170" s="7">
        <v>0.90833333333333333</v>
      </c>
      <c r="D170" s="9">
        <v>1354</v>
      </c>
      <c r="E170" s="1" t="s">
        <v>366</v>
      </c>
    </row>
    <row r="171" spans="1:5" x14ac:dyDescent="0.2">
      <c r="A171" s="10" t="s">
        <v>334</v>
      </c>
      <c r="B171" s="6">
        <v>31113</v>
      </c>
      <c r="C171" s="7">
        <v>0.43958333333333338</v>
      </c>
      <c r="D171" s="8">
        <v>645</v>
      </c>
      <c r="E171" s="1" t="s">
        <v>367</v>
      </c>
    </row>
    <row r="172" spans="1:5" x14ac:dyDescent="0.2">
      <c r="A172" s="10" t="s">
        <v>334</v>
      </c>
      <c r="B172" s="6">
        <v>31019</v>
      </c>
      <c r="C172" s="7">
        <v>0.49861111111111112</v>
      </c>
      <c r="D172" s="8">
        <v>313</v>
      </c>
      <c r="E172" s="1" t="s">
        <v>368</v>
      </c>
    </row>
    <row r="173" spans="1:5" x14ac:dyDescent="0.2">
      <c r="A173" s="10" t="s">
        <v>334</v>
      </c>
      <c r="B173" s="6">
        <v>31019</v>
      </c>
      <c r="C173" s="7">
        <v>0.4993055555555555</v>
      </c>
      <c r="D173" s="8">
        <v>316</v>
      </c>
      <c r="E173" s="1" t="s">
        <v>369</v>
      </c>
    </row>
    <row r="174" spans="1:5" x14ac:dyDescent="0.2">
      <c r="A174" s="10" t="s">
        <v>334</v>
      </c>
      <c r="B174" s="6">
        <v>31019</v>
      </c>
      <c r="C174" s="7">
        <v>0.4993055555555555</v>
      </c>
      <c r="D174" s="8">
        <v>306</v>
      </c>
      <c r="E174" s="1" t="s">
        <v>370</v>
      </c>
    </row>
    <row r="175" spans="1:5" x14ac:dyDescent="0.2">
      <c r="A175" s="1" t="s">
        <v>371</v>
      </c>
      <c r="B175" s="6">
        <v>32065</v>
      </c>
      <c r="C175" s="7">
        <v>0.54027777777777775</v>
      </c>
      <c r="D175" s="8" t="s">
        <v>3</v>
      </c>
      <c r="E175" s="1" t="s">
        <v>8</v>
      </c>
    </row>
    <row r="176" spans="1:5" x14ac:dyDescent="0.2">
      <c r="A176" s="1" t="s">
        <v>371</v>
      </c>
      <c r="B176" s="6">
        <v>32065</v>
      </c>
      <c r="C176" s="7">
        <v>0.54027777777777775</v>
      </c>
      <c r="D176" s="8" t="s">
        <v>3</v>
      </c>
      <c r="E176" s="1" t="s">
        <v>9</v>
      </c>
    </row>
    <row r="177" spans="1:5" x14ac:dyDescent="0.2">
      <c r="A177" s="1" t="s">
        <v>371</v>
      </c>
      <c r="B177" s="6">
        <v>31518</v>
      </c>
      <c r="C177" s="7">
        <v>0.95763888888888893</v>
      </c>
      <c r="D177" s="9">
        <v>1176</v>
      </c>
      <c r="E177" s="1" t="s">
        <v>372</v>
      </c>
    </row>
    <row r="178" spans="1:5" x14ac:dyDescent="0.2">
      <c r="A178" s="1" t="s">
        <v>191</v>
      </c>
      <c r="B178" s="6">
        <v>32065</v>
      </c>
      <c r="C178" s="7">
        <v>0.54097222222222219</v>
      </c>
      <c r="D178" s="8" t="s">
        <v>3</v>
      </c>
      <c r="E178" s="1" t="s">
        <v>8</v>
      </c>
    </row>
    <row r="179" spans="1:5" x14ac:dyDescent="0.2">
      <c r="A179" s="1" t="s">
        <v>191</v>
      </c>
      <c r="B179" s="6">
        <v>32065</v>
      </c>
      <c r="C179" s="7">
        <v>0.54097222222222219</v>
      </c>
      <c r="D179" s="8" t="s">
        <v>3</v>
      </c>
      <c r="E179" s="1" t="s">
        <v>9</v>
      </c>
    </row>
    <row r="180" spans="1:5" x14ac:dyDescent="0.2">
      <c r="A180" s="1" t="s">
        <v>191</v>
      </c>
      <c r="B180" s="6">
        <v>31653</v>
      </c>
      <c r="C180" s="7">
        <v>0.63194444444444442</v>
      </c>
      <c r="D180" s="9">
        <v>2095</v>
      </c>
      <c r="E180" s="1" t="s">
        <v>203</v>
      </c>
    </row>
    <row r="181" spans="1:5" x14ac:dyDescent="0.2">
      <c r="A181" s="1" t="s">
        <v>191</v>
      </c>
      <c r="B181" s="6">
        <v>31517</v>
      </c>
      <c r="C181" s="7">
        <v>0.33263888888888887</v>
      </c>
      <c r="D181" s="9">
        <v>4758</v>
      </c>
      <c r="E181" s="1" t="s">
        <v>205</v>
      </c>
    </row>
    <row r="182" spans="1:5" x14ac:dyDescent="0.2">
      <c r="A182" s="1" t="s">
        <v>191</v>
      </c>
      <c r="B182" s="6">
        <v>31399</v>
      </c>
      <c r="C182" s="7">
        <v>0.49027777777777781</v>
      </c>
      <c r="D182" s="9">
        <v>1381</v>
      </c>
      <c r="E182" s="1" t="s">
        <v>236</v>
      </c>
    </row>
    <row r="183" spans="1:5" x14ac:dyDescent="0.2">
      <c r="A183" s="1" t="s">
        <v>191</v>
      </c>
      <c r="B183" s="6">
        <v>32029</v>
      </c>
      <c r="C183" s="7">
        <v>0.76458333333333339</v>
      </c>
      <c r="D183" s="9">
        <v>7614</v>
      </c>
      <c r="E183" s="1" t="s">
        <v>240</v>
      </c>
    </row>
    <row r="184" spans="1:5" x14ac:dyDescent="0.2">
      <c r="A184" s="1" t="s">
        <v>191</v>
      </c>
      <c r="B184" s="6">
        <v>31926</v>
      </c>
      <c r="C184" s="7">
        <v>0.46527777777777773</v>
      </c>
      <c r="D184" s="9">
        <v>15228</v>
      </c>
      <c r="E184" s="1" t="s">
        <v>242</v>
      </c>
    </row>
    <row r="185" spans="1:5" x14ac:dyDescent="0.2">
      <c r="A185" s="1" t="s">
        <v>373</v>
      </c>
      <c r="B185" s="6">
        <v>32376</v>
      </c>
      <c r="C185" s="7">
        <v>0.70208333333333339</v>
      </c>
      <c r="D185" s="8" t="s">
        <v>3</v>
      </c>
      <c r="E185" s="1" t="s">
        <v>8</v>
      </c>
    </row>
    <row r="186" spans="1:5" x14ac:dyDescent="0.2">
      <c r="A186" s="1" t="s">
        <v>373</v>
      </c>
      <c r="B186" s="6">
        <v>32376</v>
      </c>
      <c r="C186" s="7">
        <v>0.70208333333333339</v>
      </c>
      <c r="D186" s="8" t="s">
        <v>3</v>
      </c>
      <c r="E186" s="1" t="s">
        <v>9</v>
      </c>
    </row>
    <row r="187" spans="1:5" x14ac:dyDescent="0.2">
      <c r="A187" s="1" t="s">
        <v>373</v>
      </c>
      <c r="B187" s="6">
        <v>31660</v>
      </c>
      <c r="C187" s="7">
        <v>0.73263888888888884</v>
      </c>
      <c r="D187" s="9">
        <v>5915</v>
      </c>
      <c r="E187" s="1" t="s">
        <v>374</v>
      </c>
    </row>
    <row r="188" spans="1:5" x14ac:dyDescent="0.2">
      <c r="A188" s="1" t="s">
        <v>373</v>
      </c>
      <c r="B188" s="6">
        <v>32024</v>
      </c>
      <c r="C188" s="7">
        <v>0.52500000000000002</v>
      </c>
      <c r="D188" s="9">
        <v>21162</v>
      </c>
      <c r="E188" s="1" t="s">
        <v>375</v>
      </c>
    </row>
    <row r="189" spans="1:5" x14ac:dyDescent="0.2">
      <c r="A189" s="1" t="s">
        <v>373</v>
      </c>
      <c r="B189" s="6">
        <v>31662</v>
      </c>
      <c r="C189" s="7">
        <v>0.9472222222222223</v>
      </c>
      <c r="D189" s="9">
        <v>17107</v>
      </c>
      <c r="E189" s="1" t="s">
        <v>376</v>
      </c>
    </row>
    <row r="190" spans="1:5" x14ac:dyDescent="0.2">
      <c r="A190" s="1" t="s">
        <v>373</v>
      </c>
      <c r="B190" s="6">
        <v>30659</v>
      </c>
      <c r="C190" s="7">
        <v>0.58680555555555558</v>
      </c>
      <c r="D190" s="9">
        <v>6755</v>
      </c>
      <c r="E190" s="1" t="s">
        <v>377</v>
      </c>
    </row>
    <row r="191" spans="1:5" x14ac:dyDescent="0.2">
      <c r="A191" s="1" t="s">
        <v>373</v>
      </c>
      <c r="B191" s="6">
        <v>31662</v>
      </c>
      <c r="C191" s="7">
        <v>0.83819444444444446</v>
      </c>
      <c r="D191" s="9">
        <v>5216</v>
      </c>
      <c r="E191" s="1" t="s">
        <v>378</v>
      </c>
    </row>
    <row r="192" spans="1:5" x14ac:dyDescent="0.2">
      <c r="A192" s="1" t="s">
        <v>373</v>
      </c>
      <c r="B192" s="6">
        <v>31662</v>
      </c>
      <c r="C192" s="7">
        <v>0.83888888888888891</v>
      </c>
      <c r="D192" s="9">
        <v>7106</v>
      </c>
      <c r="E192" s="1" t="s">
        <v>379</v>
      </c>
    </row>
    <row r="193" spans="1:5" x14ac:dyDescent="0.2">
      <c r="A193" s="1" t="s">
        <v>380</v>
      </c>
      <c r="B193" s="6">
        <v>32376</v>
      </c>
      <c r="C193" s="7">
        <v>0.74513888888888891</v>
      </c>
      <c r="D193" s="8" t="s">
        <v>3</v>
      </c>
      <c r="E193" s="1" t="s">
        <v>8</v>
      </c>
    </row>
    <row r="194" spans="1:5" x14ac:dyDescent="0.2">
      <c r="A194" s="1" t="s">
        <v>380</v>
      </c>
      <c r="B194" s="6">
        <v>32376</v>
      </c>
      <c r="C194" s="7">
        <v>0.74513888888888891</v>
      </c>
      <c r="D194" s="8" t="s">
        <v>3</v>
      </c>
      <c r="E194" s="1" t="s">
        <v>9</v>
      </c>
    </row>
    <row r="195" spans="1:5" x14ac:dyDescent="0.2">
      <c r="A195" s="1" t="s">
        <v>380</v>
      </c>
      <c r="B195" s="6">
        <v>31374</v>
      </c>
      <c r="C195" s="7">
        <v>0.6743055555555556</v>
      </c>
      <c r="D195" s="9">
        <v>18913</v>
      </c>
      <c r="E195" s="1" t="s">
        <v>381</v>
      </c>
    </row>
    <row r="196" spans="1:5" x14ac:dyDescent="0.2">
      <c r="A196" s="1" t="s">
        <v>380</v>
      </c>
      <c r="B196" s="6">
        <v>31423</v>
      </c>
      <c r="C196" s="7">
        <v>2.8472222222222222E-2</v>
      </c>
      <c r="D196" s="9">
        <v>4977</v>
      </c>
      <c r="E196" s="1" t="s">
        <v>382</v>
      </c>
    </row>
    <row r="197" spans="1:5" x14ac:dyDescent="0.2">
      <c r="A197" s="1" t="s">
        <v>380</v>
      </c>
      <c r="B197" s="6">
        <v>31460</v>
      </c>
      <c r="C197" s="7">
        <v>0.71736111111111101</v>
      </c>
      <c r="D197" s="9">
        <v>23889</v>
      </c>
      <c r="E197" s="1" t="s">
        <v>383</v>
      </c>
    </row>
    <row r="198" spans="1:5" x14ac:dyDescent="0.2">
      <c r="A198" s="1" t="s">
        <v>380</v>
      </c>
      <c r="B198" s="6">
        <v>31827</v>
      </c>
      <c r="C198" s="7">
        <v>0.68402777777777779</v>
      </c>
      <c r="D198" s="9">
        <v>9978</v>
      </c>
      <c r="E198" s="1" t="s">
        <v>384</v>
      </c>
    </row>
    <row r="199" spans="1:5" x14ac:dyDescent="0.2">
      <c r="A199" s="10" t="s">
        <v>2</v>
      </c>
      <c r="B199" s="6">
        <v>32376</v>
      </c>
      <c r="C199" s="7">
        <v>0.59791666666666665</v>
      </c>
      <c r="D199" s="8" t="s">
        <v>3</v>
      </c>
      <c r="E199" s="1" t="s">
        <v>385</v>
      </c>
    </row>
    <row r="200" spans="1:5" x14ac:dyDescent="0.2">
      <c r="A200" s="10" t="s">
        <v>2</v>
      </c>
      <c r="B200" s="6">
        <v>32376</v>
      </c>
      <c r="C200" s="7">
        <v>0.60486111111111118</v>
      </c>
      <c r="D200" s="8" t="s">
        <v>3</v>
      </c>
      <c r="E200" s="1" t="s">
        <v>386</v>
      </c>
    </row>
    <row r="201" spans="1:5" x14ac:dyDescent="0.2">
      <c r="A201" s="10" t="s">
        <v>2</v>
      </c>
      <c r="B201" s="6">
        <v>32376</v>
      </c>
      <c r="C201" s="7">
        <v>0.60763888888888895</v>
      </c>
      <c r="D201" s="8" t="s">
        <v>3</v>
      </c>
      <c r="E201" s="1" t="s">
        <v>387</v>
      </c>
    </row>
    <row r="202" spans="1:5" x14ac:dyDescent="0.2">
      <c r="A202" s="1" t="s">
        <v>388</v>
      </c>
      <c r="B202" s="6">
        <v>32376</v>
      </c>
      <c r="C202" s="7">
        <v>0.59791666666666665</v>
      </c>
      <c r="D202" s="8" t="s">
        <v>3</v>
      </c>
      <c r="E202" s="1" t="s">
        <v>8</v>
      </c>
    </row>
    <row r="203" spans="1:5" x14ac:dyDescent="0.2">
      <c r="A203" s="1" t="s">
        <v>388</v>
      </c>
      <c r="B203" s="6">
        <v>32376</v>
      </c>
      <c r="C203" s="7">
        <v>0.59791666666666665</v>
      </c>
      <c r="D203" s="8" t="s">
        <v>3</v>
      </c>
      <c r="E203" s="1" t="s">
        <v>9</v>
      </c>
    </row>
    <row r="204" spans="1:5" x14ac:dyDescent="0.2">
      <c r="A204" s="1" t="s">
        <v>388</v>
      </c>
      <c r="B204" s="6">
        <v>32375</v>
      </c>
      <c r="C204" s="7">
        <v>0.6694444444444444</v>
      </c>
      <c r="D204" s="9">
        <v>2756</v>
      </c>
      <c r="E204" s="1" t="s">
        <v>389</v>
      </c>
    </row>
    <row r="205" spans="1:5" x14ac:dyDescent="0.2">
      <c r="A205" s="1" t="s">
        <v>388</v>
      </c>
      <c r="B205" s="6">
        <v>32353</v>
      </c>
      <c r="C205" s="7">
        <v>0.76666666666666661</v>
      </c>
      <c r="D205" s="9">
        <v>10393</v>
      </c>
      <c r="E205" s="1" t="s">
        <v>148</v>
      </c>
    </row>
    <row r="206" spans="1:5" x14ac:dyDescent="0.2">
      <c r="A206" s="1" t="s">
        <v>388</v>
      </c>
      <c r="B206" s="6">
        <v>32364</v>
      </c>
      <c r="C206" s="7">
        <v>0.56527777777777777</v>
      </c>
      <c r="D206" s="9">
        <v>8913</v>
      </c>
      <c r="E206" s="1" t="s">
        <v>390</v>
      </c>
    </row>
    <row r="207" spans="1:5" x14ac:dyDescent="0.2">
      <c r="A207" s="1" t="s">
        <v>388</v>
      </c>
      <c r="B207" s="6">
        <v>32371</v>
      </c>
      <c r="C207" s="7">
        <v>0.82916666666666661</v>
      </c>
      <c r="D207" s="9">
        <v>12914</v>
      </c>
      <c r="E207" s="1" t="s">
        <v>391</v>
      </c>
    </row>
    <row r="208" spans="1:5" x14ac:dyDescent="0.2">
      <c r="A208" s="1" t="s">
        <v>388</v>
      </c>
      <c r="B208" s="6">
        <v>32375</v>
      </c>
      <c r="C208" s="7">
        <v>0.57638888888888895</v>
      </c>
      <c r="D208" s="8">
        <v>545</v>
      </c>
      <c r="E208" s="1" t="s">
        <v>392</v>
      </c>
    </row>
    <row r="209" spans="1:5" x14ac:dyDescent="0.2">
      <c r="A209" s="1" t="s">
        <v>388</v>
      </c>
      <c r="B209" s="6">
        <v>32375</v>
      </c>
      <c r="C209" s="7">
        <v>0.64652777777777781</v>
      </c>
      <c r="D209" s="9">
        <v>17588</v>
      </c>
      <c r="E209" s="1" t="s">
        <v>393</v>
      </c>
    </row>
    <row r="210" spans="1:5" x14ac:dyDescent="0.2">
      <c r="A210" s="1" t="s">
        <v>388</v>
      </c>
      <c r="B210" s="6">
        <v>32375</v>
      </c>
      <c r="C210" s="7">
        <v>0.65</v>
      </c>
      <c r="D210" s="9">
        <v>10159</v>
      </c>
      <c r="E210" s="1" t="s">
        <v>394</v>
      </c>
    </row>
    <row r="211" spans="1:5" x14ac:dyDescent="0.2">
      <c r="A211" s="1" t="s">
        <v>388</v>
      </c>
      <c r="B211" s="6">
        <v>32375</v>
      </c>
      <c r="C211" s="7">
        <v>0.5805555555555556</v>
      </c>
      <c r="D211" s="9">
        <v>7841</v>
      </c>
      <c r="E211" s="1" t="s">
        <v>395</v>
      </c>
    </row>
    <row r="212" spans="1:5" x14ac:dyDescent="0.2">
      <c r="A212" s="1" t="s">
        <v>388</v>
      </c>
      <c r="B212" s="6">
        <v>32370</v>
      </c>
      <c r="C212" s="7">
        <v>0.45902777777777781</v>
      </c>
      <c r="D212" s="9">
        <v>19927</v>
      </c>
      <c r="E212" s="1" t="s">
        <v>396</v>
      </c>
    </row>
    <row r="213" spans="1:5" x14ac:dyDescent="0.2">
      <c r="A213" s="1" t="s">
        <v>388</v>
      </c>
      <c r="B213" s="6">
        <v>32375</v>
      </c>
      <c r="C213" s="7">
        <v>0.67222222222222217</v>
      </c>
      <c r="D213" s="9">
        <v>1935</v>
      </c>
      <c r="E213" s="1" t="s">
        <v>397</v>
      </c>
    </row>
    <row r="214" spans="1:5" x14ac:dyDescent="0.2">
      <c r="A214" s="1" t="s">
        <v>388</v>
      </c>
      <c r="B214" s="6">
        <v>32357</v>
      </c>
      <c r="C214" s="7">
        <v>0.81388888888888899</v>
      </c>
      <c r="D214" s="8">
        <v>842</v>
      </c>
      <c r="E214" s="1" t="s">
        <v>398</v>
      </c>
    </row>
    <row r="215" spans="1:5" x14ac:dyDescent="0.2">
      <c r="A215" s="1" t="s">
        <v>388</v>
      </c>
      <c r="B215" s="6">
        <v>32357</v>
      </c>
      <c r="C215" s="7">
        <v>0.81736111111111109</v>
      </c>
      <c r="D215" s="8">
        <v>463</v>
      </c>
      <c r="E215" s="1" t="s">
        <v>162</v>
      </c>
    </row>
    <row r="216" spans="1:5" x14ac:dyDescent="0.2">
      <c r="A216" s="1" t="s">
        <v>388</v>
      </c>
      <c r="B216" s="6">
        <v>32233</v>
      </c>
      <c r="C216" s="7">
        <v>0.89097222222222217</v>
      </c>
      <c r="D216" s="8">
        <v>866</v>
      </c>
      <c r="E216" s="1" t="s">
        <v>399</v>
      </c>
    </row>
    <row r="217" spans="1:5" x14ac:dyDescent="0.2">
      <c r="A217" s="1" t="s">
        <v>388</v>
      </c>
      <c r="B217" s="6">
        <v>32252</v>
      </c>
      <c r="C217" s="7">
        <v>0.41597222222222219</v>
      </c>
      <c r="D217" s="9">
        <v>18651</v>
      </c>
      <c r="E217" s="1" t="s">
        <v>400</v>
      </c>
    </row>
    <row r="218" spans="1:5" x14ac:dyDescent="0.2">
      <c r="A218" s="1" t="s">
        <v>388</v>
      </c>
      <c r="B218" s="6">
        <v>32359</v>
      </c>
      <c r="C218" s="7">
        <v>0.98055555555555562</v>
      </c>
      <c r="D218" s="9">
        <v>8686</v>
      </c>
      <c r="E218" s="1" t="s">
        <v>401</v>
      </c>
    </row>
    <row r="219" spans="1:5" x14ac:dyDescent="0.2">
      <c r="A219" s="1" t="s">
        <v>388</v>
      </c>
      <c r="B219" s="6">
        <v>32375</v>
      </c>
      <c r="C219" s="7">
        <v>0.66597222222222219</v>
      </c>
      <c r="D219" s="9">
        <v>17700</v>
      </c>
      <c r="E219" s="1" t="s">
        <v>402</v>
      </c>
    </row>
    <row r="220" spans="1:5" x14ac:dyDescent="0.2">
      <c r="A220" s="1" t="s">
        <v>388</v>
      </c>
      <c r="B220" s="6">
        <v>32279</v>
      </c>
      <c r="C220" s="7">
        <v>0.62430555555555556</v>
      </c>
      <c r="D220" s="9">
        <v>28724</v>
      </c>
      <c r="E220" s="1" t="s">
        <v>403</v>
      </c>
    </row>
    <row r="221" spans="1:5" x14ac:dyDescent="0.2">
      <c r="A221" s="1" t="s">
        <v>388</v>
      </c>
      <c r="B221" s="6">
        <v>32282</v>
      </c>
      <c r="C221" s="7">
        <v>0.46527777777777773</v>
      </c>
      <c r="D221" s="9">
        <v>24868</v>
      </c>
      <c r="E221" s="1" t="s">
        <v>404</v>
      </c>
    </row>
    <row r="222" spans="1:5" x14ac:dyDescent="0.2">
      <c r="A222" s="1" t="s">
        <v>388</v>
      </c>
      <c r="B222" s="6">
        <v>32279</v>
      </c>
      <c r="C222" s="7">
        <v>0.63611111111111118</v>
      </c>
      <c r="D222" s="9">
        <v>20646</v>
      </c>
      <c r="E222" s="1" t="s">
        <v>405</v>
      </c>
    </row>
    <row r="223" spans="1:5" x14ac:dyDescent="0.2">
      <c r="A223" s="1" t="s">
        <v>388</v>
      </c>
      <c r="B223" s="6">
        <v>32283</v>
      </c>
      <c r="C223" s="7">
        <v>0.51250000000000007</v>
      </c>
      <c r="D223" s="9">
        <v>4818</v>
      </c>
      <c r="E223" s="1" t="s">
        <v>406</v>
      </c>
    </row>
    <row r="224" spans="1:5" x14ac:dyDescent="0.2">
      <c r="A224" s="1" t="s">
        <v>388</v>
      </c>
      <c r="B224" s="6">
        <v>32283</v>
      </c>
      <c r="C224" s="7">
        <v>0.52083333333333337</v>
      </c>
      <c r="D224" s="9">
        <v>9447</v>
      </c>
      <c r="E224" s="1" t="s">
        <v>407</v>
      </c>
    </row>
    <row r="225" spans="1:5" x14ac:dyDescent="0.2">
      <c r="A225" s="1" t="s">
        <v>388</v>
      </c>
      <c r="B225" s="6">
        <v>32276</v>
      </c>
      <c r="C225" s="7">
        <v>0.52986111111111112</v>
      </c>
      <c r="D225" s="8">
        <v>214</v>
      </c>
      <c r="E225" s="1" t="s">
        <v>408</v>
      </c>
    </row>
    <row r="226" spans="1:5" x14ac:dyDescent="0.2">
      <c r="A226" s="1" t="s">
        <v>388</v>
      </c>
      <c r="B226" s="6">
        <v>32283</v>
      </c>
      <c r="C226" s="7">
        <v>0.49027777777777781</v>
      </c>
      <c r="D226" s="8">
        <v>765</v>
      </c>
      <c r="E226" s="1" t="s">
        <v>409</v>
      </c>
    </row>
    <row r="227" spans="1:5" x14ac:dyDescent="0.2">
      <c r="A227" s="1" t="s">
        <v>388</v>
      </c>
      <c r="B227" s="6">
        <v>32372</v>
      </c>
      <c r="C227" s="7">
        <v>0.96458333333333324</v>
      </c>
      <c r="D227" s="9">
        <v>1419</v>
      </c>
      <c r="E227" s="1" t="s">
        <v>178</v>
      </c>
    </row>
    <row r="228" spans="1:5" x14ac:dyDescent="0.2">
      <c r="A228" s="1" t="s">
        <v>388</v>
      </c>
      <c r="B228" s="6">
        <v>32358</v>
      </c>
      <c r="C228" s="7">
        <v>0.74930555555555556</v>
      </c>
      <c r="D228" s="9">
        <v>8890</v>
      </c>
      <c r="E228" s="1" t="s">
        <v>410</v>
      </c>
    </row>
    <row r="229" spans="1:5" x14ac:dyDescent="0.2">
      <c r="A229" s="1" t="s">
        <v>388</v>
      </c>
      <c r="B229" s="6">
        <v>32375</v>
      </c>
      <c r="C229" s="7">
        <v>0.5805555555555556</v>
      </c>
      <c r="D229" s="9">
        <v>10940</v>
      </c>
      <c r="E229" s="1" t="s">
        <v>411</v>
      </c>
    </row>
    <row r="230" spans="1:5" x14ac:dyDescent="0.2">
      <c r="A230" s="1" t="s">
        <v>388</v>
      </c>
      <c r="B230" s="6">
        <v>32375</v>
      </c>
      <c r="C230" s="7">
        <v>0.5805555555555556</v>
      </c>
      <c r="D230" s="9">
        <v>23294</v>
      </c>
      <c r="E230" s="1" t="s">
        <v>412</v>
      </c>
    </row>
    <row r="231" spans="1:5" x14ac:dyDescent="0.2">
      <c r="A231" s="1" t="s">
        <v>388</v>
      </c>
      <c r="B231" s="6">
        <v>32372</v>
      </c>
      <c r="C231" s="7">
        <v>0.91388888888888886</v>
      </c>
      <c r="D231" s="9">
        <v>3682</v>
      </c>
      <c r="E231" s="1" t="s">
        <v>413</v>
      </c>
    </row>
    <row r="232" spans="1:5" x14ac:dyDescent="0.2">
      <c r="A232" s="1" t="s">
        <v>388</v>
      </c>
      <c r="B232" s="6">
        <v>32375</v>
      </c>
      <c r="C232" s="7">
        <v>0.58124999999999993</v>
      </c>
      <c r="D232" s="9">
        <v>17242</v>
      </c>
      <c r="E232" s="1" t="s">
        <v>414</v>
      </c>
    </row>
    <row r="233" spans="1:5" x14ac:dyDescent="0.2">
      <c r="A233" s="1" t="s">
        <v>388</v>
      </c>
      <c r="B233" s="6">
        <v>32375</v>
      </c>
      <c r="C233" s="7">
        <v>0.58124999999999993</v>
      </c>
      <c r="D233" s="9">
        <v>32870</v>
      </c>
      <c r="E233" s="1" t="s">
        <v>415</v>
      </c>
    </row>
    <row r="234" spans="1:5" x14ac:dyDescent="0.2">
      <c r="A234" s="1" t="s">
        <v>388</v>
      </c>
      <c r="B234" s="6">
        <v>32375</v>
      </c>
      <c r="C234" s="7">
        <v>0.58124999999999993</v>
      </c>
      <c r="D234" s="9">
        <v>22147</v>
      </c>
      <c r="E234" s="1" t="s">
        <v>416</v>
      </c>
    </row>
    <row r="235" spans="1:5" x14ac:dyDescent="0.2">
      <c r="A235" s="1" t="s">
        <v>388</v>
      </c>
      <c r="B235" s="6">
        <v>32375</v>
      </c>
      <c r="C235" s="7">
        <v>0.58124999999999993</v>
      </c>
      <c r="D235" s="9">
        <v>22327</v>
      </c>
      <c r="E235" s="1" t="s">
        <v>417</v>
      </c>
    </row>
    <row r="236" spans="1:5" x14ac:dyDescent="0.2">
      <c r="A236" s="1" t="s">
        <v>388</v>
      </c>
      <c r="B236" s="6">
        <v>32367</v>
      </c>
      <c r="C236" s="7">
        <v>0.74722222222222223</v>
      </c>
      <c r="D236" s="9">
        <v>2810</v>
      </c>
      <c r="E236" s="1" t="s">
        <v>418</v>
      </c>
    </row>
    <row r="237" spans="1:5" x14ac:dyDescent="0.2">
      <c r="A237" s="1" t="s">
        <v>388</v>
      </c>
      <c r="B237" s="6">
        <v>32358</v>
      </c>
      <c r="C237" s="7">
        <v>0.70972222222222225</v>
      </c>
      <c r="D237" s="9">
        <v>30623</v>
      </c>
      <c r="E237" s="1" t="s">
        <v>419</v>
      </c>
    </row>
    <row r="238" spans="1:5" x14ac:dyDescent="0.2">
      <c r="A238" s="1" t="s">
        <v>388</v>
      </c>
      <c r="B238" s="6">
        <v>31149</v>
      </c>
      <c r="C238" s="7">
        <v>0.6430555555555556</v>
      </c>
      <c r="D238" s="9">
        <v>7195</v>
      </c>
      <c r="E238" s="1" t="s">
        <v>420</v>
      </c>
    </row>
    <row r="239" spans="1:5" x14ac:dyDescent="0.2">
      <c r="A239" s="1" t="s">
        <v>421</v>
      </c>
      <c r="B239" s="6">
        <v>32376</v>
      </c>
      <c r="C239" s="7">
        <v>0.60486111111111118</v>
      </c>
      <c r="D239" s="8" t="s">
        <v>3</v>
      </c>
      <c r="E239" s="1" t="s">
        <v>8</v>
      </c>
    </row>
    <row r="240" spans="1:5" x14ac:dyDescent="0.2">
      <c r="A240" s="1" t="s">
        <v>421</v>
      </c>
      <c r="B240" s="6">
        <v>32376</v>
      </c>
      <c r="C240" s="7">
        <v>0.60486111111111118</v>
      </c>
      <c r="D240" s="8" t="s">
        <v>3</v>
      </c>
      <c r="E240" s="1" t="s">
        <v>9</v>
      </c>
    </row>
    <row r="241" spans="1:5" x14ac:dyDescent="0.2">
      <c r="A241" s="1" t="s">
        <v>421</v>
      </c>
      <c r="B241" s="6">
        <v>32367</v>
      </c>
      <c r="C241" s="7">
        <v>0.76111111111111107</v>
      </c>
      <c r="D241" s="9">
        <v>3627</v>
      </c>
      <c r="E241" s="1" t="s">
        <v>422</v>
      </c>
    </row>
    <row r="242" spans="1:5" x14ac:dyDescent="0.2">
      <c r="A242" s="1" t="s">
        <v>421</v>
      </c>
      <c r="B242" s="6">
        <v>32375</v>
      </c>
      <c r="C242" s="7">
        <v>0.65486111111111112</v>
      </c>
      <c r="D242" s="9">
        <v>17729</v>
      </c>
      <c r="E242" s="1" t="s">
        <v>423</v>
      </c>
    </row>
    <row r="243" spans="1:5" x14ac:dyDescent="0.2">
      <c r="A243" s="1" t="s">
        <v>421</v>
      </c>
      <c r="B243" s="6">
        <v>32358</v>
      </c>
      <c r="C243" s="7">
        <v>0.78819444444444453</v>
      </c>
      <c r="D243" s="9">
        <v>24403</v>
      </c>
      <c r="E243" s="1" t="s">
        <v>424</v>
      </c>
    </row>
    <row r="244" spans="1:5" x14ac:dyDescent="0.2">
      <c r="A244" s="1" t="s">
        <v>421</v>
      </c>
      <c r="B244" s="6">
        <v>32357</v>
      </c>
      <c r="C244" s="7">
        <v>0.98055555555555562</v>
      </c>
      <c r="D244" s="8">
        <v>623</v>
      </c>
      <c r="E244" s="1" t="s">
        <v>425</v>
      </c>
    </row>
    <row r="245" spans="1:5" x14ac:dyDescent="0.2">
      <c r="A245" s="1" t="s">
        <v>421</v>
      </c>
      <c r="B245" s="6">
        <v>32302</v>
      </c>
      <c r="C245" s="7">
        <v>0.60625000000000007</v>
      </c>
      <c r="D245" s="9">
        <v>23143</v>
      </c>
      <c r="E245" s="1" t="s">
        <v>426</v>
      </c>
    </row>
    <row r="246" spans="1:5" x14ac:dyDescent="0.2">
      <c r="A246" s="1" t="s">
        <v>427</v>
      </c>
      <c r="B246" s="6">
        <v>32376</v>
      </c>
      <c r="C246" s="7">
        <v>0.60763888888888895</v>
      </c>
      <c r="D246" s="8" t="s">
        <v>3</v>
      </c>
      <c r="E246" s="1" t="s">
        <v>8</v>
      </c>
    </row>
    <row r="247" spans="1:5" x14ac:dyDescent="0.2">
      <c r="A247" s="1" t="s">
        <v>427</v>
      </c>
      <c r="B247" s="6">
        <v>32376</v>
      </c>
      <c r="C247" s="7">
        <v>0.60763888888888895</v>
      </c>
      <c r="D247" s="8" t="s">
        <v>3</v>
      </c>
      <c r="E247" s="1" t="s">
        <v>9</v>
      </c>
    </row>
    <row r="248" spans="1:5" x14ac:dyDescent="0.2">
      <c r="A248" s="1" t="s">
        <v>427</v>
      </c>
      <c r="B248" s="6">
        <v>32260</v>
      </c>
      <c r="C248" s="7">
        <v>0.77569444444444446</v>
      </c>
      <c r="D248" s="9">
        <v>15680</v>
      </c>
      <c r="E248" s="1" t="s">
        <v>428</v>
      </c>
    </row>
    <row r="249" spans="1:5" x14ac:dyDescent="0.2">
      <c r="A249" s="1" t="s">
        <v>427</v>
      </c>
      <c r="B249" s="6">
        <v>32258</v>
      </c>
      <c r="C249" s="7">
        <v>0.65833333333333333</v>
      </c>
      <c r="D249" s="9">
        <v>4459</v>
      </c>
      <c r="E249" s="1" t="s">
        <v>429</v>
      </c>
    </row>
    <row r="250" spans="1:5" x14ac:dyDescent="0.2">
      <c r="A250" s="1" t="s">
        <v>427</v>
      </c>
      <c r="B250" s="6">
        <v>32261</v>
      </c>
      <c r="C250" s="7">
        <v>0.69652777777777775</v>
      </c>
      <c r="D250" s="9">
        <v>1372</v>
      </c>
      <c r="E250" s="1" t="s">
        <v>430</v>
      </c>
    </row>
    <row r="251" spans="1:5" x14ac:dyDescent="0.2">
      <c r="A251" s="1" t="s">
        <v>427</v>
      </c>
      <c r="B251" s="6">
        <v>32261</v>
      </c>
      <c r="C251" s="7">
        <v>0.73541666666666661</v>
      </c>
      <c r="D251" s="9">
        <v>15753</v>
      </c>
      <c r="E251" s="1" t="s">
        <v>431</v>
      </c>
    </row>
    <row r="252" spans="1:5" x14ac:dyDescent="0.2">
      <c r="A252" s="1" t="s">
        <v>427</v>
      </c>
      <c r="B252" s="6">
        <v>32330</v>
      </c>
      <c r="C252" s="7">
        <v>0.66597222222222219</v>
      </c>
      <c r="D252" s="9">
        <v>9508</v>
      </c>
      <c r="E252" s="1" t="s">
        <v>432</v>
      </c>
    </row>
    <row r="253" spans="1:5" x14ac:dyDescent="0.2">
      <c r="A253" s="1" t="s">
        <v>427</v>
      </c>
      <c r="B253" s="6">
        <v>32244</v>
      </c>
      <c r="C253" s="7">
        <v>0.68055555555555547</v>
      </c>
      <c r="D253" s="9">
        <v>10925</v>
      </c>
      <c r="E253" s="1" t="s">
        <v>433</v>
      </c>
    </row>
    <row r="254" spans="1:5" x14ac:dyDescent="0.2">
      <c r="A254" s="1" t="s">
        <v>427</v>
      </c>
      <c r="B254" s="6">
        <v>32273</v>
      </c>
      <c r="C254" s="7">
        <v>0.7090277777777777</v>
      </c>
      <c r="D254" s="9">
        <v>7692</v>
      </c>
      <c r="E254" s="1" t="s">
        <v>434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"/>
  <sheetViews>
    <sheetView topLeftCell="A38" zoomScale="85" zoomScaleNormal="85" workbookViewId="0">
      <selection activeCell="E60" sqref="A1:E60"/>
    </sheetView>
  </sheetViews>
  <sheetFormatPr defaultRowHeight="12.75" x14ac:dyDescent="0.2"/>
  <cols>
    <col min="1" max="1" width="14.42578125" style="10" bestFit="1" customWidth="1"/>
    <col min="2" max="2" width="10.28515625" style="1" bestFit="1" customWidth="1"/>
    <col min="3" max="3" width="9" style="1" customWidth="1"/>
    <col min="4" max="4" width="9.28515625" style="8" bestFit="1" customWidth="1"/>
    <col min="5" max="5" width="17.28515625" style="1" bestFit="1" customWidth="1"/>
    <col min="6" max="16384" width="9.140625" style="1"/>
  </cols>
  <sheetData>
    <row r="1" spans="1:5" x14ac:dyDescent="0.2">
      <c r="A1" s="38" t="s">
        <v>435</v>
      </c>
      <c r="B1" s="39" t="s">
        <v>436</v>
      </c>
      <c r="C1" s="39" t="s">
        <v>437</v>
      </c>
      <c r="D1" s="39" t="s">
        <v>438</v>
      </c>
      <c r="E1" s="40" t="s">
        <v>439</v>
      </c>
    </row>
    <row r="2" spans="1:5" x14ac:dyDescent="0.2">
      <c r="A2" s="42" t="s">
        <v>2</v>
      </c>
      <c r="B2" s="6">
        <v>31953</v>
      </c>
      <c r="C2" s="7">
        <v>0.66180555555555554</v>
      </c>
      <c r="D2" s="8" t="s">
        <v>3</v>
      </c>
      <c r="E2" s="41" t="s">
        <v>276</v>
      </c>
    </row>
    <row r="3" spans="1:5" x14ac:dyDescent="0.2">
      <c r="A3" s="42" t="s">
        <v>2</v>
      </c>
      <c r="B3" s="6">
        <v>31953</v>
      </c>
      <c r="C3" s="7">
        <v>0.66249999999999998</v>
      </c>
      <c r="D3" s="8" t="s">
        <v>3</v>
      </c>
      <c r="E3" s="41" t="s">
        <v>277</v>
      </c>
    </row>
    <row r="4" spans="1:5" x14ac:dyDescent="0.2">
      <c r="A4" s="42" t="s">
        <v>2</v>
      </c>
      <c r="B4" s="6">
        <v>32037</v>
      </c>
      <c r="C4" s="7">
        <v>0.70763888888888893</v>
      </c>
      <c r="D4" s="8" t="s">
        <v>3</v>
      </c>
      <c r="E4" s="41" t="s">
        <v>278</v>
      </c>
    </row>
    <row r="5" spans="1:5" x14ac:dyDescent="0.2">
      <c r="A5" s="42" t="s">
        <v>2</v>
      </c>
      <c r="B5" s="6">
        <v>32037</v>
      </c>
      <c r="C5" s="7">
        <v>0.70833333333333337</v>
      </c>
      <c r="D5" s="8" t="s">
        <v>3</v>
      </c>
      <c r="E5" s="41" t="s">
        <v>279</v>
      </c>
    </row>
    <row r="6" spans="1:5" x14ac:dyDescent="0.2">
      <c r="A6" s="42" t="s">
        <v>2</v>
      </c>
      <c r="B6" s="6">
        <v>32376</v>
      </c>
      <c r="C6" s="7">
        <v>0.63263888888888886</v>
      </c>
      <c r="D6" s="8" t="s">
        <v>3</v>
      </c>
      <c r="E6" s="41" t="s">
        <v>280</v>
      </c>
    </row>
    <row r="7" spans="1:5" x14ac:dyDescent="0.2">
      <c r="A7" s="42" t="s">
        <v>281</v>
      </c>
      <c r="B7" s="6">
        <v>31953</v>
      </c>
      <c r="C7" s="7">
        <v>0.66180555555555554</v>
      </c>
      <c r="D7" s="8" t="s">
        <v>3</v>
      </c>
      <c r="E7" s="41" t="s">
        <v>8</v>
      </c>
    </row>
    <row r="8" spans="1:5" x14ac:dyDescent="0.2">
      <c r="A8" s="42" t="s">
        <v>281</v>
      </c>
      <c r="B8" s="6">
        <v>31953</v>
      </c>
      <c r="C8" s="7">
        <v>0.66180555555555554</v>
      </c>
      <c r="D8" s="8" t="s">
        <v>3</v>
      </c>
      <c r="E8" s="41" t="s">
        <v>9</v>
      </c>
    </row>
    <row r="9" spans="1:5" x14ac:dyDescent="0.2">
      <c r="A9" s="42" t="s">
        <v>281</v>
      </c>
      <c r="B9" s="6">
        <v>32063</v>
      </c>
      <c r="C9" s="7">
        <v>0.76250000000000007</v>
      </c>
      <c r="D9" s="9">
        <v>2964</v>
      </c>
      <c r="E9" s="41" t="s">
        <v>282</v>
      </c>
    </row>
    <row r="10" spans="1:5" x14ac:dyDescent="0.2">
      <c r="A10" s="42" t="s">
        <v>281</v>
      </c>
      <c r="B10" s="6">
        <v>32045</v>
      </c>
      <c r="C10" s="7">
        <v>0.98263888888888884</v>
      </c>
      <c r="D10" s="9">
        <v>31439</v>
      </c>
      <c r="E10" s="41" t="s">
        <v>247</v>
      </c>
    </row>
    <row r="11" spans="1:5" x14ac:dyDescent="0.2">
      <c r="A11" s="42" t="s">
        <v>281</v>
      </c>
      <c r="B11" s="6">
        <v>32047</v>
      </c>
      <c r="C11" s="7">
        <v>0.76180555555555562</v>
      </c>
      <c r="D11" s="9">
        <v>12598</v>
      </c>
      <c r="E11" s="41" t="s">
        <v>248</v>
      </c>
    </row>
    <row r="12" spans="1:5" x14ac:dyDescent="0.2">
      <c r="A12" s="42" t="s">
        <v>281</v>
      </c>
      <c r="B12" s="6">
        <v>32047</v>
      </c>
      <c r="C12" s="7">
        <v>0.73819444444444438</v>
      </c>
      <c r="D12" s="9">
        <v>19102</v>
      </c>
      <c r="E12" s="41" t="s">
        <v>249</v>
      </c>
    </row>
    <row r="13" spans="1:5" x14ac:dyDescent="0.2">
      <c r="A13" s="42" t="s">
        <v>281</v>
      </c>
      <c r="B13" s="6">
        <v>32044</v>
      </c>
      <c r="C13" s="7">
        <v>0.54583333333333328</v>
      </c>
      <c r="D13" s="9">
        <v>2042</v>
      </c>
      <c r="E13" s="41" t="s">
        <v>250</v>
      </c>
    </row>
    <row r="14" spans="1:5" x14ac:dyDescent="0.2">
      <c r="A14" s="42" t="s">
        <v>281</v>
      </c>
      <c r="B14" s="6">
        <v>32017</v>
      </c>
      <c r="C14" s="7">
        <v>0.58263888888888882</v>
      </c>
      <c r="D14" s="8">
        <v>953</v>
      </c>
      <c r="E14" s="41" t="s">
        <v>283</v>
      </c>
    </row>
    <row r="15" spans="1:5" x14ac:dyDescent="0.2">
      <c r="A15" s="42" t="s">
        <v>281</v>
      </c>
      <c r="B15" s="6">
        <v>31967</v>
      </c>
      <c r="C15" s="7">
        <v>0.53888888888888886</v>
      </c>
      <c r="D15" s="9">
        <v>3480</v>
      </c>
      <c r="E15" s="41" t="s">
        <v>284</v>
      </c>
    </row>
    <row r="16" spans="1:5" x14ac:dyDescent="0.2">
      <c r="A16" s="42" t="s">
        <v>281</v>
      </c>
      <c r="B16" s="6">
        <v>32002</v>
      </c>
      <c r="C16" s="7">
        <v>0.57152777777777775</v>
      </c>
      <c r="D16" s="9">
        <v>4539</v>
      </c>
      <c r="E16" s="41" t="s">
        <v>285</v>
      </c>
    </row>
    <row r="17" spans="1:5" x14ac:dyDescent="0.2">
      <c r="A17" s="42" t="s">
        <v>281</v>
      </c>
      <c r="B17" s="6">
        <v>31967</v>
      </c>
      <c r="C17" s="7">
        <v>0.38472222222222219</v>
      </c>
      <c r="D17" s="9">
        <v>2427</v>
      </c>
      <c r="E17" s="41" t="s">
        <v>132</v>
      </c>
    </row>
    <row r="18" spans="1:5" x14ac:dyDescent="0.2">
      <c r="A18" s="42" t="s">
        <v>281</v>
      </c>
      <c r="B18" s="6">
        <v>32038</v>
      </c>
      <c r="C18" s="7">
        <v>0.77361111111111114</v>
      </c>
      <c r="D18" s="9">
        <v>2079</v>
      </c>
      <c r="E18" s="41" t="s">
        <v>286</v>
      </c>
    </row>
    <row r="19" spans="1:5" x14ac:dyDescent="0.2">
      <c r="A19" s="42" t="s">
        <v>281</v>
      </c>
      <c r="B19" s="6">
        <v>32003</v>
      </c>
      <c r="C19" s="7">
        <v>0.61111111111111105</v>
      </c>
      <c r="D19" s="9">
        <v>7828</v>
      </c>
      <c r="E19" s="41" t="s">
        <v>287</v>
      </c>
    </row>
    <row r="20" spans="1:5" x14ac:dyDescent="0.2">
      <c r="A20" s="42" t="s">
        <v>281</v>
      </c>
      <c r="B20" s="6">
        <v>32002</v>
      </c>
      <c r="C20" s="7">
        <v>0.42569444444444443</v>
      </c>
      <c r="D20" s="9">
        <v>1127</v>
      </c>
      <c r="E20" s="41" t="s">
        <v>288</v>
      </c>
    </row>
    <row r="21" spans="1:5" x14ac:dyDescent="0.2">
      <c r="A21" s="42" t="s">
        <v>289</v>
      </c>
      <c r="B21" s="6">
        <v>31953</v>
      </c>
      <c r="C21" s="7">
        <v>0.66249999999999998</v>
      </c>
      <c r="D21" s="8" t="s">
        <v>3</v>
      </c>
      <c r="E21" s="41" t="s">
        <v>8</v>
      </c>
    </row>
    <row r="22" spans="1:5" x14ac:dyDescent="0.2">
      <c r="A22" s="42" t="s">
        <v>289</v>
      </c>
      <c r="B22" s="6">
        <v>31953</v>
      </c>
      <c r="C22" s="7">
        <v>0.66249999999999998</v>
      </c>
      <c r="D22" s="8" t="s">
        <v>3</v>
      </c>
      <c r="E22" s="41" t="s">
        <v>9</v>
      </c>
    </row>
    <row r="23" spans="1:5" x14ac:dyDescent="0.2">
      <c r="A23" s="42" t="s">
        <v>289</v>
      </c>
      <c r="B23" s="6">
        <v>32037</v>
      </c>
      <c r="C23" s="7">
        <v>0.69374999999999998</v>
      </c>
      <c r="D23" s="9">
        <v>1684</v>
      </c>
      <c r="E23" s="41" t="s">
        <v>290</v>
      </c>
    </row>
    <row r="24" spans="1:5" x14ac:dyDescent="0.2">
      <c r="A24" s="42" t="s">
        <v>289</v>
      </c>
      <c r="B24" s="6">
        <v>32047</v>
      </c>
      <c r="C24" s="7">
        <v>0.75624999999999998</v>
      </c>
      <c r="D24" s="9">
        <v>33172</v>
      </c>
      <c r="E24" s="41" t="s">
        <v>247</v>
      </c>
    </row>
    <row r="25" spans="1:5" x14ac:dyDescent="0.2">
      <c r="A25" s="42" t="s">
        <v>289</v>
      </c>
      <c r="B25" s="6">
        <v>32047</v>
      </c>
      <c r="C25" s="7">
        <v>0.76597222222222217</v>
      </c>
      <c r="D25" s="9">
        <v>14365</v>
      </c>
      <c r="E25" s="41" t="s">
        <v>248</v>
      </c>
    </row>
    <row r="26" spans="1:5" x14ac:dyDescent="0.2">
      <c r="A26" s="42" t="s">
        <v>289</v>
      </c>
      <c r="B26" s="6">
        <v>32047</v>
      </c>
      <c r="C26" s="7">
        <v>0.74722222222222223</v>
      </c>
      <c r="D26" s="9">
        <v>22344</v>
      </c>
      <c r="E26" s="41" t="s">
        <v>249</v>
      </c>
    </row>
    <row r="27" spans="1:5" x14ac:dyDescent="0.2">
      <c r="A27" s="42" t="s">
        <v>289</v>
      </c>
      <c r="B27" s="6">
        <v>31954</v>
      </c>
      <c r="C27" s="7">
        <v>0.61944444444444446</v>
      </c>
      <c r="D27" s="9">
        <v>2762</v>
      </c>
      <c r="E27" s="41" t="s">
        <v>250</v>
      </c>
    </row>
    <row r="28" spans="1:5" x14ac:dyDescent="0.2">
      <c r="A28" s="42" t="s">
        <v>289</v>
      </c>
      <c r="B28" s="6">
        <v>32017</v>
      </c>
      <c r="C28" s="7">
        <v>0.58680555555555558</v>
      </c>
      <c r="D28" s="8">
        <v>953</v>
      </c>
      <c r="E28" s="41" t="s">
        <v>283</v>
      </c>
    </row>
    <row r="29" spans="1:5" x14ac:dyDescent="0.2">
      <c r="A29" s="42" t="s">
        <v>289</v>
      </c>
      <c r="B29" s="6">
        <v>32017</v>
      </c>
      <c r="C29" s="7">
        <v>0.35902777777777778</v>
      </c>
      <c r="D29" s="9">
        <v>3958</v>
      </c>
      <c r="E29" s="41" t="s">
        <v>284</v>
      </c>
    </row>
    <row r="30" spans="1:5" x14ac:dyDescent="0.2">
      <c r="A30" s="42" t="s">
        <v>289</v>
      </c>
      <c r="B30" s="6">
        <v>32047</v>
      </c>
      <c r="C30" s="7">
        <v>0.71805555555555556</v>
      </c>
      <c r="D30" s="9">
        <v>4462</v>
      </c>
      <c r="E30" s="41" t="s">
        <v>291</v>
      </c>
    </row>
    <row r="31" spans="1:5" x14ac:dyDescent="0.2">
      <c r="A31" s="42" t="s">
        <v>289</v>
      </c>
      <c r="B31" s="6">
        <v>31967</v>
      </c>
      <c r="C31" s="7">
        <v>0.56458333333333333</v>
      </c>
      <c r="D31" s="9">
        <v>2447</v>
      </c>
      <c r="E31" s="41" t="s">
        <v>132</v>
      </c>
    </row>
    <row r="32" spans="1:5" x14ac:dyDescent="0.2">
      <c r="A32" s="42" t="s">
        <v>289</v>
      </c>
      <c r="B32" s="6">
        <v>31958</v>
      </c>
      <c r="C32" s="7">
        <v>0.63055555555555554</v>
      </c>
      <c r="D32" s="8">
        <v>213</v>
      </c>
      <c r="E32" s="41" t="s">
        <v>292</v>
      </c>
    </row>
    <row r="33" spans="1:5" x14ac:dyDescent="0.2">
      <c r="A33" s="42" t="s">
        <v>289</v>
      </c>
      <c r="B33" s="6">
        <v>31958</v>
      </c>
      <c r="C33" s="7">
        <v>0.63055555555555554</v>
      </c>
      <c r="D33" s="8">
        <v>217</v>
      </c>
      <c r="E33" s="41" t="s">
        <v>293</v>
      </c>
    </row>
    <row r="34" spans="1:5" x14ac:dyDescent="0.2">
      <c r="A34" s="42" t="s">
        <v>289</v>
      </c>
      <c r="B34" s="6">
        <v>32003</v>
      </c>
      <c r="C34" s="7">
        <v>0.65208333333333335</v>
      </c>
      <c r="D34" s="8">
        <v>216</v>
      </c>
      <c r="E34" s="41" t="s">
        <v>294</v>
      </c>
    </row>
    <row r="35" spans="1:5" x14ac:dyDescent="0.2">
      <c r="A35" s="42" t="s">
        <v>295</v>
      </c>
      <c r="B35" s="6">
        <v>32037</v>
      </c>
      <c r="C35" s="7">
        <v>0.70763888888888893</v>
      </c>
      <c r="D35" s="8" t="s">
        <v>3</v>
      </c>
      <c r="E35" s="41" t="s">
        <v>8</v>
      </c>
    </row>
    <row r="36" spans="1:5" x14ac:dyDescent="0.2">
      <c r="A36" s="42" t="s">
        <v>295</v>
      </c>
      <c r="B36" s="6">
        <v>32037</v>
      </c>
      <c r="C36" s="7">
        <v>0.70763888888888893</v>
      </c>
      <c r="D36" s="8" t="s">
        <v>3</v>
      </c>
      <c r="E36" s="41" t="s">
        <v>9</v>
      </c>
    </row>
    <row r="37" spans="1:5" x14ac:dyDescent="0.2">
      <c r="A37" s="42" t="s">
        <v>295</v>
      </c>
      <c r="B37" s="6">
        <v>32064</v>
      </c>
      <c r="C37" s="7">
        <v>0.5444444444444444</v>
      </c>
      <c r="D37" s="9">
        <v>4231</v>
      </c>
      <c r="E37" s="41" t="s">
        <v>296</v>
      </c>
    </row>
    <row r="38" spans="1:5" x14ac:dyDescent="0.2">
      <c r="A38" s="42" t="s">
        <v>297</v>
      </c>
      <c r="B38" s="6">
        <v>32037</v>
      </c>
      <c r="C38" s="7">
        <v>0.70833333333333337</v>
      </c>
      <c r="D38" s="8" t="s">
        <v>3</v>
      </c>
      <c r="E38" s="41" t="s">
        <v>8</v>
      </c>
    </row>
    <row r="39" spans="1:5" x14ac:dyDescent="0.2">
      <c r="A39" s="42" t="s">
        <v>297</v>
      </c>
      <c r="B39" s="6">
        <v>32037</v>
      </c>
      <c r="C39" s="7">
        <v>0.70833333333333337</v>
      </c>
      <c r="D39" s="8" t="s">
        <v>3</v>
      </c>
      <c r="E39" s="41" t="s">
        <v>9</v>
      </c>
    </row>
    <row r="40" spans="1:5" x14ac:dyDescent="0.2">
      <c r="A40" s="42" t="s">
        <v>297</v>
      </c>
      <c r="B40" s="6">
        <v>31967</v>
      </c>
      <c r="C40" s="7">
        <v>0.51597222222222217</v>
      </c>
      <c r="D40" s="9">
        <v>2173</v>
      </c>
      <c r="E40" s="41" t="s">
        <v>298</v>
      </c>
    </row>
    <row r="41" spans="1:5" x14ac:dyDescent="0.2">
      <c r="A41" s="42" t="s">
        <v>299</v>
      </c>
      <c r="B41" s="6">
        <v>32376</v>
      </c>
      <c r="C41" s="7">
        <v>0.63263888888888886</v>
      </c>
      <c r="D41" s="8" t="s">
        <v>3</v>
      </c>
      <c r="E41" s="41" t="s">
        <v>8</v>
      </c>
    </row>
    <row r="42" spans="1:5" x14ac:dyDescent="0.2">
      <c r="A42" s="42" t="s">
        <v>299</v>
      </c>
      <c r="B42" s="6">
        <v>32376</v>
      </c>
      <c r="C42" s="7">
        <v>0.63263888888888886</v>
      </c>
      <c r="D42" s="8" t="s">
        <v>3</v>
      </c>
      <c r="E42" s="41" t="s">
        <v>9</v>
      </c>
    </row>
    <row r="43" spans="1:5" x14ac:dyDescent="0.2">
      <c r="A43" s="42" t="s">
        <v>299</v>
      </c>
      <c r="B43" s="6">
        <v>31910</v>
      </c>
      <c r="C43" s="7">
        <v>0.60555555555555551</v>
      </c>
      <c r="D43" s="9">
        <v>1515</v>
      </c>
      <c r="E43" s="41" t="s">
        <v>300</v>
      </c>
    </row>
    <row r="44" spans="1:5" x14ac:dyDescent="0.2">
      <c r="A44" s="42" t="s">
        <v>299</v>
      </c>
      <c r="B44" s="6">
        <v>31909</v>
      </c>
      <c r="C44" s="7">
        <v>0.73958333333333337</v>
      </c>
      <c r="D44" s="9">
        <v>23416</v>
      </c>
      <c r="E44" s="41" t="s">
        <v>301</v>
      </c>
    </row>
    <row r="45" spans="1:5" x14ac:dyDescent="0.2">
      <c r="A45" s="42" t="s">
        <v>299</v>
      </c>
      <c r="B45" s="6">
        <v>31909</v>
      </c>
      <c r="C45" s="7">
        <v>0.71597222222222223</v>
      </c>
      <c r="D45" s="9">
        <v>15543</v>
      </c>
      <c r="E45" s="41" t="s">
        <v>302</v>
      </c>
    </row>
    <row r="46" spans="1:5" x14ac:dyDescent="0.2">
      <c r="A46" s="42" t="s">
        <v>299</v>
      </c>
      <c r="B46" s="6">
        <v>31909</v>
      </c>
      <c r="C46" s="7">
        <v>0.7402777777777777</v>
      </c>
      <c r="D46" s="9">
        <v>20116</v>
      </c>
      <c r="E46" s="41" t="s">
        <v>303</v>
      </c>
    </row>
    <row r="47" spans="1:5" x14ac:dyDescent="0.2">
      <c r="A47" s="42" t="s">
        <v>299</v>
      </c>
      <c r="B47" s="6">
        <v>31909</v>
      </c>
      <c r="C47" s="7">
        <v>0.71736111111111101</v>
      </c>
      <c r="D47" s="9">
        <v>18379</v>
      </c>
      <c r="E47" s="41" t="s">
        <v>304</v>
      </c>
    </row>
    <row r="48" spans="1:5" x14ac:dyDescent="0.2">
      <c r="A48" s="42" t="s">
        <v>299</v>
      </c>
      <c r="B48" s="6">
        <v>32070</v>
      </c>
      <c r="C48" s="7">
        <v>0.93333333333333324</v>
      </c>
      <c r="D48" s="9">
        <v>31182</v>
      </c>
      <c r="E48" s="41" t="s">
        <v>305</v>
      </c>
    </row>
    <row r="49" spans="1:5" x14ac:dyDescent="0.2">
      <c r="A49" s="42" t="s">
        <v>299</v>
      </c>
      <c r="B49" s="6">
        <v>31909</v>
      </c>
      <c r="C49" s="7">
        <v>0.7402777777777777</v>
      </c>
      <c r="D49" s="9">
        <v>15350</v>
      </c>
      <c r="E49" s="41" t="s">
        <v>306</v>
      </c>
    </row>
    <row r="50" spans="1:5" x14ac:dyDescent="0.2">
      <c r="A50" s="42" t="s">
        <v>299</v>
      </c>
      <c r="B50" s="6">
        <v>31726</v>
      </c>
      <c r="C50" s="7">
        <v>0.4548611111111111</v>
      </c>
      <c r="D50" s="9">
        <v>4565</v>
      </c>
      <c r="E50" s="41" t="s">
        <v>307</v>
      </c>
    </row>
    <row r="51" spans="1:5" x14ac:dyDescent="0.2">
      <c r="A51" s="42" t="s">
        <v>299</v>
      </c>
      <c r="B51" s="6">
        <v>31910</v>
      </c>
      <c r="C51" s="7">
        <v>0.57361111111111118</v>
      </c>
      <c r="D51" s="9">
        <v>14135</v>
      </c>
      <c r="E51" s="41" t="s">
        <v>95</v>
      </c>
    </row>
    <row r="52" spans="1:5" x14ac:dyDescent="0.2">
      <c r="A52" s="42" t="s">
        <v>299</v>
      </c>
      <c r="B52" s="6">
        <v>31909</v>
      </c>
      <c r="C52" s="7">
        <v>0.7416666666666667</v>
      </c>
      <c r="D52" s="9">
        <v>15236</v>
      </c>
      <c r="E52" s="41" t="s">
        <v>308</v>
      </c>
    </row>
    <row r="53" spans="1:5" x14ac:dyDescent="0.2">
      <c r="A53" s="42" t="s">
        <v>299</v>
      </c>
      <c r="B53" s="6">
        <v>32043</v>
      </c>
      <c r="C53" s="7">
        <v>0.77916666666666667</v>
      </c>
      <c r="D53" s="9">
        <v>50499</v>
      </c>
      <c r="E53" s="41" t="s">
        <v>309</v>
      </c>
    </row>
    <row r="54" spans="1:5" x14ac:dyDescent="0.2">
      <c r="A54" s="42" t="s">
        <v>299</v>
      </c>
      <c r="B54" s="6">
        <v>31653</v>
      </c>
      <c r="C54" s="7">
        <v>0.7319444444444444</v>
      </c>
      <c r="D54" s="9">
        <v>6453</v>
      </c>
      <c r="E54" s="41" t="s">
        <v>110</v>
      </c>
    </row>
    <row r="55" spans="1:5" x14ac:dyDescent="0.2">
      <c r="A55" s="42" t="s">
        <v>299</v>
      </c>
      <c r="B55" s="6">
        <v>31693</v>
      </c>
      <c r="C55" s="7">
        <v>0.39166666666666666</v>
      </c>
      <c r="D55" s="9">
        <v>6747</v>
      </c>
      <c r="E55" s="41" t="s">
        <v>310</v>
      </c>
    </row>
    <row r="56" spans="1:5" x14ac:dyDescent="0.2">
      <c r="A56" s="42" t="s">
        <v>299</v>
      </c>
      <c r="B56" s="6">
        <v>31909</v>
      </c>
      <c r="C56" s="7">
        <v>0.74305555555555547</v>
      </c>
      <c r="D56" s="9">
        <v>27850</v>
      </c>
      <c r="E56" s="41" t="s">
        <v>311</v>
      </c>
    </row>
    <row r="57" spans="1:5" x14ac:dyDescent="0.2">
      <c r="A57" s="42" t="s">
        <v>299</v>
      </c>
      <c r="B57" s="6">
        <v>32070</v>
      </c>
      <c r="C57" s="7">
        <v>0.89444444444444438</v>
      </c>
      <c r="D57" s="9">
        <v>27114</v>
      </c>
      <c r="E57" s="41" t="s">
        <v>312</v>
      </c>
    </row>
    <row r="58" spans="1:5" x14ac:dyDescent="0.2">
      <c r="A58" s="43"/>
      <c r="B58" s="11" t="s">
        <v>441</v>
      </c>
      <c r="C58" s="11"/>
      <c r="D58" s="12" t="s">
        <v>69</v>
      </c>
      <c r="E58" s="44" t="s">
        <v>70</v>
      </c>
    </row>
    <row r="59" spans="1:5" x14ac:dyDescent="0.2">
      <c r="A59" s="45"/>
      <c r="B59" s="2">
        <f>AVERAGE(B2:B57)</f>
        <v>31997.821428571428</v>
      </c>
      <c r="C59" s="3"/>
      <c r="D59" s="5">
        <f>SUM(D2:D57)</f>
        <v>461875</v>
      </c>
      <c r="E59" s="46">
        <f>COUNTIF(D2:D57,"&lt;&gt;&lt;DIR&gt;")</f>
        <v>41</v>
      </c>
    </row>
    <row r="60" spans="1:5" x14ac:dyDescent="0.2">
      <c r="A60" s="47" t="s">
        <v>442</v>
      </c>
      <c r="B60" s="48">
        <f>MAX(B2:B57)</f>
        <v>32376</v>
      </c>
      <c r="C60" s="49"/>
      <c r="D60" s="50"/>
      <c r="E60" s="51"/>
    </row>
    <row r="87" spans="1:5" x14ac:dyDescent="0.2">
      <c r="A87" s="10" t="s">
        <v>2</v>
      </c>
      <c r="B87" s="6">
        <v>32376</v>
      </c>
      <c r="C87" s="7">
        <v>0.59791666666666665</v>
      </c>
      <c r="D87" s="8" t="s">
        <v>3</v>
      </c>
      <c r="E87" s="1" t="s">
        <v>385</v>
      </c>
    </row>
    <row r="88" spans="1:5" x14ac:dyDescent="0.2">
      <c r="A88" s="10" t="s">
        <v>2</v>
      </c>
      <c r="B88" s="6">
        <v>32376</v>
      </c>
      <c r="C88" s="7">
        <v>0.60486111111111118</v>
      </c>
      <c r="D88" s="8" t="s">
        <v>3</v>
      </c>
      <c r="E88" s="1" t="s">
        <v>386</v>
      </c>
    </row>
    <row r="89" spans="1:5" x14ac:dyDescent="0.2">
      <c r="A89" s="10" t="s">
        <v>2</v>
      </c>
      <c r="B89" s="6">
        <v>32376</v>
      </c>
      <c r="C89" s="7">
        <v>0.60763888888888895</v>
      </c>
      <c r="D89" s="8" t="s">
        <v>3</v>
      </c>
      <c r="E89" s="1" t="s">
        <v>387</v>
      </c>
    </row>
    <row r="90" spans="1:5" x14ac:dyDescent="0.2">
      <c r="A90" s="1" t="s">
        <v>388</v>
      </c>
      <c r="B90" s="6">
        <v>32376</v>
      </c>
      <c r="C90" s="7">
        <v>0.59791666666666665</v>
      </c>
      <c r="D90" s="8" t="s">
        <v>3</v>
      </c>
      <c r="E90" s="1" t="s">
        <v>8</v>
      </c>
    </row>
    <row r="91" spans="1:5" x14ac:dyDescent="0.2">
      <c r="A91" s="1" t="s">
        <v>388</v>
      </c>
      <c r="B91" s="6">
        <v>32376</v>
      </c>
      <c r="C91" s="7">
        <v>0.59791666666666665</v>
      </c>
      <c r="D91" s="8" t="s">
        <v>3</v>
      </c>
      <c r="E91" s="1" t="s">
        <v>9</v>
      </c>
    </row>
    <row r="92" spans="1:5" x14ac:dyDescent="0.2">
      <c r="A92" s="1" t="s">
        <v>388</v>
      </c>
      <c r="B92" s="6">
        <v>32375</v>
      </c>
      <c r="C92" s="7">
        <v>0.6694444444444444</v>
      </c>
      <c r="D92" s="9">
        <v>2756</v>
      </c>
      <c r="E92" s="1" t="s">
        <v>389</v>
      </c>
    </row>
    <row r="93" spans="1:5" x14ac:dyDescent="0.2">
      <c r="A93" s="1" t="s">
        <v>388</v>
      </c>
      <c r="B93" s="6">
        <v>32353</v>
      </c>
      <c r="C93" s="7">
        <v>0.76666666666666661</v>
      </c>
      <c r="D93" s="9">
        <v>10393</v>
      </c>
      <c r="E93" s="1" t="s">
        <v>148</v>
      </c>
    </row>
    <row r="94" spans="1:5" x14ac:dyDescent="0.2">
      <c r="A94" s="1" t="s">
        <v>388</v>
      </c>
      <c r="B94" s="6">
        <v>32364</v>
      </c>
      <c r="C94" s="7">
        <v>0.56527777777777777</v>
      </c>
      <c r="D94" s="9">
        <v>8913</v>
      </c>
      <c r="E94" s="1" t="s">
        <v>390</v>
      </c>
    </row>
    <row r="95" spans="1:5" x14ac:dyDescent="0.2">
      <c r="A95" s="1" t="s">
        <v>388</v>
      </c>
      <c r="B95" s="6">
        <v>32371</v>
      </c>
      <c r="C95" s="7">
        <v>0.82916666666666661</v>
      </c>
      <c r="D95" s="9">
        <v>12914</v>
      </c>
      <c r="E95" s="1" t="s">
        <v>391</v>
      </c>
    </row>
    <row r="96" spans="1:5" x14ac:dyDescent="0.2">
      <c r="A96" s="1" t="s">
        <v>388</v>
      </c>
      <c r="B96" s="6">
        <v>32375</v>
      </c>
      <c r="C96" s="7">
        <v>0.57638888888888895</v>
      </c>
      <c r="D96" s="8">
        <v>545</v>
      </c>
      <c r="E96" s="1" t="s">
        <v>392</v>
      </c>
    </row>
    <row r="97" spans="1:5" x14ac:dyDescent="0.2">
      <c r="A97" s="1" t="s">
        <v>388</v>
      </c>
      <c r="B97" s="6">
        <v>32375</v>
      </c>
      <c r="C97" s="7">
        <v>0.64652777777777781</v>
      </c>
      <c r="D97" s="9">
        <v>17588</v>
      </c>
      <c r="E97" s="1" t="s">
        <v>393</v>
      </c>
    </row>
    <row r="98" spans="1:5" x14ac:dyDescent="0.2">
      <c r="A98" s="1" t="s">
        <v>388</v>
      </c>
      <c r="B98" s="6">
        <v>32375</v>
      </c>
      <c r="C98" s="7">
        <v>0.65</v>
      </c>
      <c r="D98" s="9">
        <v>10159</v>
      </c>
      <c r="E98" s="1" t="s">
        <v>394</v>
      </c>
    </row>
    <row r="99" spans="1:5" x14ac:dyDescent="0.2">
      <c r="A99" s="1" t="s">
        <v>388</v>
      </c>
      <c r="B99" s="6">
        <v>32375</v>
      </c>
      <c r="C99" s="7">
        <v>0.5805555555555556</v>
      </c>
      <c r="D99" s="9">
        <v>7841</v>
      </c>
      <c r="E99" s="1" t="s">
        <v>395</v>
      </c>
    </row>
    <row r="100" spans="1:5" x14ac:dyDescent="0.2">
      <c r="A100" s="1" t="s">
        <v>388</v>
      </c>
      <c r="B100" s="6">
        <v>32370</v>
      </c>
      <c r="C100" s="7">
        <v>0.45902777777777781</v>
      </c>
      <c r="D100" s="9">
        <v>19927</v>
      </c>
      <c r="E100" s="1" t="s">
        <v>396</v>
      </c>
    </row>
    <row r="101" spans="1:5" x14ac:dyDescent="0.2">
      <c r="A101" s="1" t="s">
        <v>388</v>
      </c>
      <c r="B101" s="6">
        <v>32375</v>
      </c>
      <c r="C101" s="7">
        <v>0.67222222222222217</v>
      </c>
      <c r="D101" s="9">
        <v>1935</v>
      </c>
      <c r="E101" s="1" t="s">
        <v>397</v>
      </c>
    </row>
    <row r="102" spans="1:5" x14ac:dyDescent="0.2">
      <c r="A102" s="1" t="s">
        <v>388</v>
      </c>
      <c r="B102" s="6">
        <v>32357</v>
      </c>
      <c r="C102" s="7">
        <v>0.81388888888888899</v>
      </c>
      <c r="D102" s="8">
        <v>842</v>
      </c>
      <c r="E102" s="1" t="s">
        <v>398</v>
      </c>
    </row>
    <row r="103" spans="1:5" x14ac:dyDescent="0.2">
      <c r="A103" s="1" t="s">
        <v>388</v>
      </c>
      <c r="B103" s="6">
        <v>32357</v>
      </c>
      <c r="C103" s="7">
        <v>0.81736111111111109</v>
      </c>
      <c r="D103" s="8">
        <v>463</v>
      </c>
      <c r="E103" s="1" t="s">
        <v>162</v>
      </c>
    </row>
    <row r="104" spans="1:5" x14ac:dyDescent="0.2">
      <c r="A104" s="1" t="s">
        <v>388</v>
      </c>
      <c r="B104" s="6">
        <v>32233</v>
      </c>
      <c r="C104" s="7">
        <v>0.89097222222222217</v>
      </c>
      <c r="D104" s="8">
        <v>866</v>
      </c>
      <c r="E104" s="1" t="s">
        <v>399</v>
      </c>
    </row>
    <row r="105" spans="1:5" x14ac:dyDescent="0.2">
      <c r="A105" s="1" t="s">
        <v>388</v>
      </c>
      <c r="B105" s="6">
        <v>32252</v>
      </c>
      <c r="C105" s="7">
        <v>0.41597222222222219</v>
      </c>
      <c r="D105" s="9">
        <v>18651</v>
      </c>
      <c r="E105" s="1" t="s">
        <v>400</v>
      </c>
    </row>
    <row r="106" spans="1:5" x14ac:dyDescent="0.2">
      <c r="A106" s="1" t="s">
        <v>388</v>
      </c>
      <c r="B106" s="6">
        <v>32359</v>
      </c>
      <c r="C106" s="7">
        <v>0.98055555555555562</v>
      </c>
      <c r="D106" s="9">
        <v>8686</v>
      </c>
      <c r="E106" s="1" t="s">
        <v>401</v>
      </c>
    </row>
    <row r="107" spans="1:5" x14ac:dyDescent="0.2">
      <c r="A107" s="1" t="s">
        <v>388</v>
      </c>
      <c r="B107" s="6">
        <v>32375</v>
      </c>
      <c r="C107" s="7">
        <v>0.66597222222222219</v>
      </c>
      <c r="D107" s="9">
        <v>17700</v>
      </c>
      <c r="E107" s="1" t="s">
        <v>402</v>
      </c>
    </row>
    <row r="108" spans="1:5" x14ac:dyDescent="0.2">
      <c r="A108" s="1" t="s">
        <v>388</v>
      </c>
      <c r="B108" s="6">
        <v>32279</v>
      </c>
      <c r="C108" s="7">
        <v>0.62430555555555556</v>
      </c>
      <c r="D108" s="9">
        <v>28724</v>
      </c>
      <c r="E108" s="1" t="s">
        <v>403</v>
      </c>
    </row>
    <row r="109" spans="1:5" x14ac:dyDescent="0.2">
      <c r="A109" s="1" t="s">
        <v>388</v>
      </c>
      <c r="B109" s="6">
        <v>32282</v>
      </c>
      <c r="C109" s="7">
        <v>0.46527777777777773</v>
      </c>
      <c r="D109" s="9">
        <v>24868</v>
      </c>
      <c r="E109" s="1" t="s">
        <v>404</v>
      </c>
    </row>
    <row r="110" spans="1:5" x14ac:dyDescent="0.2">
      <c r="A110" s="1" t="s">
        <v>388</v>
      </c>
      <c r="B110" s="6">
        <v>32279</v>
      </c>
      <c r="C110" s="7">
        <v>0.63611111111111118</v>
      </c>
      <c r="D110" s="9">
        <v>20646</v>
      </c>
      <c r="E110" s="1" t="s">
        <v>405</v>
      </c>
    </row>
    <row r="111" spans="1:5" x14ac:dyDescent="0.2">
      <c r="A111" s="1" t="s">
        <v>388</v>
      </c>
      <c r="B111" s="6">
        <v>32283</v>
      </c>
      <c r="C111" s="7">
        <v>0.51250000000000007</v>
      </c>
      <c r="D111" s="9">
        <v>4818</v>
      </c>
      <c r="E111" s="1" t="s">
        <v>406</v>
      </c>
    </row>
    <row r="112" spans="1:5" x14ac:dyDescent="0.2">
      <c r="A112" s="1" t="s">
        <v>388</v>
      </c>
      <c r="B112" s="6">
        <v>32283</v>
      </c>
      <c r="C112" s="7">
        <v>0.52083333333333337</v>
      </c>
      <c r="D112" s="9">
        <v>9447</v>
      </c>
      <c r="E112" s="1" t="s">
        <v>407</v>
      </c>
    </row>
    <row r="113" spans="1:5" x14ac:dyDescent="0.2">
      <c r="A113" s="1" t="s">
        <v>388</v>
      </c>
      <c r="B113" s="6">
        <v>32276</v>
      </c>
      <c r="C113" s="7">
        <v>0.52986111111111112</v>
      </c>
      <c r="D113" s="8">
        <v>214</v>
      </c>
      <c r="E113" s="1" t="s">
        <v>408</v>
      </c>
    </row>
    <row r="114" spans="1:5" x14ac:dyDescent="0.2">
      <c r="A114" s="1" t="s">
        <v>388</v>
      </c>
      <c r="B114" s="6">
        <v>32283</v>
      </c>
      <c r="C114" s="7">
        <v>0.49027777777777781</v>
      </c>
      <c r="D114" s="8">
        <v>765</v>
      </c>
      <c r="E114" s="1" t="s">
        <v>409</v>
      </c>
    </row>
    <row r="115" spans="1:5" x14ac:dyDescent="0.2">
      <c r="A115" s="1" t="s">
        <v>388</v>
      </c>
      <c r="B115" s="6">
        <v>32372</v>
      </c>
      <c r="C115" s="7">
        <v>0.96458333333333324</v>
      </c>
      <c r="D115" s="9">
        <v>1419</v>
      </c>
      <c r="E115" s="1" t="s">
        <v>178</v>
      </c>
    </row>
    <row r="116" spans="1:5" x14ac:dyDescent="0.2">
      <c r="A116" s="1" t="s">
        <v>388</v>
      </c>
      <c r="B116" s="6">
        <v>32358</v>
      </c>
      <c r="C116" s="7">
        <v>0.74930555555555556</v>
      </c>
      <c r="D116" s="9">
        <v>8890</v>
      </c>
      <c r="E116" s="1" t="s">
        <v>410</v>
      </c>
    </row>
    <row r="117" spans="1:5" x14ac:dyDescent="0.2">
      <c r="A117" s="1" t="s">
        <v>388</v>
      </c>
      <c r="B117" s="6">
        <v>32375</v>
      </c>
      <c r="C117" s="7">
        <v>0.5805555555555556</v>
      </c>
      <c r="D117" s="9">
        <v>10940</v>
      </c>
      <c r="E117" s="1" t="s">
        <v>411</v>
      </c>
    </row>
    <row r="118" spans="1:5" x14ac:dyDescent="0.2">
      <c r="A118" s="1" t="s">
        <v>388</v>
      </c>
      <c r="B118" s="6">
        <v>32375</v>
      </c>
      <c r="C118" s="7">
        <v>0.5805555555555556</v>
      </c>
      <c r="D118" s="9">
        <v>23294</v>
      </c>
      <c r="E118" s="1" t="s">
        <v>412</v>
      </c>
    </row>
    <row r="119" spans="1:5" x14ac:dyDescent="0.2">
      <c r="A119" s="1" t="s">
        <v>388</v>
      </c>
      <c r="B119" s="6">
        <v>32372</v>
      </c>
      <c r="C119" s="7">
        <v>0.91388888888888886</v>
      </c>
      <c r="D119" s="9">
        <v>3682</v>
      </c>
      <c r="E119" s="1" t="s">
        <v>413</v>
      </c>
    </row>
    <row r="120" spans="1:5" x14ac:dyDescent="0.2">
      <c r="A120" s="1" t="s">
        <v>388</v>
      </c>
      <c r="B120" s="6">
        <v>32375</v>
      </c>
      <c r="C120" s="7">
        <v>0.58124999999999993</v>
      </c>
      <c r="D120" s="9">
        <v>17242</v>
      </c>
      <c r="E120" s="1" t="s">
        <v>414</v>
      </c>
    </row>
    <row r="121" spans="1:5" x14ac:dyDescent="0.2">
      <c r="A121" s="1" t="s">
        <v>388</v>
      </c>
      <c r="B121" s="6">
        <v>32375</v>
      </c>
      <c r="C121" s="7">
        <v>0.58124999999999993</v>
      </c>
      <c r="D121" s="9">
        <v>32870</v>
      </c>
      <c r="E121" s="1" t="s">
        <v>415</v>
      </c>
    </row>
    <row r="122" spans="1:5" x14ac:dyDescent="0.2">
      <c r="A122" s="1" t="s">
        <v>388</v>
      </c>
      <c r="B122" s="6">
        <v>32375</v>
      </c>
      <c r="C122" s="7">
        <v>0.58124999999999993</v>
      </c>
      <c r="D122" s="9">
        <v>22147</v>
      </c>
      <c r="E122" s="1" t="s">
        <v>416</v>
      </c>
    </row>
    <row r="123" spans="1:5" x14ac:dyDescent="0.2">
      <c r="A123" s="1" t="s">
        <v>388</v>
      </c>
      <c r="B123" s="6">
        <v>32375</v>
      </c>
      <c r="C123" s="7">
        <v>0.58124999999999993</v>
      </c>
      <c r="D123" s="9">
        <v>22327</v>
      </c>
      <c r="E123" s="1" t="s">
        <v>417</v>
      </c>
    </row>
    <row r="124" spans="1:5" x14ac:dyDescent="0.2">
      <c r="A124" s="1" t="s">
        <v>388</v>
      </c>
      <c r="B124" s="6">
        <v>32367</v>
      </c>
      <c r="C124" s="7">
        <v>0.74722222222222223</v>
      </c>
      <c r="D124" s="9">
        <v>2810</v>
      </c>
      <c r="E124" s="1" t="s">
        <v>418</v>
      </c>
    </row>
    <row r="125" spans="1:5" x14ac:dyDescent="0.2">
      <c r="A125" s="1" t="s">
        <v>388</v>
      </c>
      <c r="B125" s="6">
        <v>32358</v>
      </c>
      <c r="C125" s="7">
        <v>0.70972222222222225</v>
      </c>
      <c r="D125" s="9">
        <v>30623</v>
      </c>
      <c r="E125" s="1" t="s">
        <v>419</v>
      </c>
    </row>
    <row r="126" spans="1:5" x14ac:dyDescent="0.2">
      <c r="A126" s="1" t="s">
        <v>388</v>
      </c>
      <c r="B126" s="6">
        <v>31149</v>
      </c>
      <c r="C126" s="7">
        <v>0.6430555555555556</v>
      </c>
      <c r="D126" s="9">
        <v>7195</v>
      </c>
      <c r="E126" s="1" t="s">
        <v>420</v>
      </c>
    </row>
    <row r="127" spans="1:5" x14ac:dyDescent="0.2">
      <c r="A127" s="1" t="s">
        <v>421</v>
      </c>
      <c r="B127" s="6">
        <v>32376</v>
      </c>
      <c r="C127" s="7">
        <v>0.60486111111111118</v>
      </c>
      <c r="D127" s="8" t="s">
        <v>3</v>
      </c>
      <c r="E127" s="1" t="s">
        <v>8</v>
      </c>
    </row>
    <row r="128" spans="1:5" x14ac:dyDescent="0.2">
      <c r="A128" s="1" t="s">
        <v>421</v>
      </c>
      <c r="B128" s="6">
        <v>32376</v>
      </c>
      <c r="C128" s="7">
        <v>0.60486111111111118</v>
      </c>
      <c r="D128" s="8" t="s">
        <v>3</v>
      </c>
      <c r="E128" s="1" t="s">
        <v>9</v>
      </c>
    </row>
    <row r="129" spans="1:5" x14ac:dyDescent="0.2">
      <c r="A129" s="1" t="s">
        <v>421</v>
      </c>
      <c r="B129" s="6">
        <v>32367</v>
      </c>
      <c r="C129" s="7">
        <v>0.76111111111111107</v>
      </c>
      <c r="D129" s="9">
        <v>3627</v>
      </c>
      <c r="E129" s="1" t="s">
        <v>422</v>
      </c>
    </row>
    <row r="130" spans="1:5" x14ac:dyDescent="0.2">
      <c r="A130" s="1" t="s">
        <v>421</v>
      </c>
      <c r="B130" s="6">
        <v>32375</v>
      </c>
      <c r="C130" s="7">
        <v>0.65486111111111112</v>
      </c>
      <c r="D130" s="9">
        <v>17729</v>
      </c>
      <c r="E130" s="1" t="s">
        <v>423</v>
      </c>
    </row>
    <row r="131" spans="1:5" x14ac:dyDescent="0.2">
      <c r="A131" s="1" t="s">
        <v>421</v>
      </c>
      <c r="B131" s="6">
        <v>32358</v>
      </c>
      <c r="C131" s="7">
        <v>0.78819444444444453</v>
      </c>
      <c r="D131" s="9">
        <v>24403</v>
      </c>
      <c r="E131" s="1" t="s">
        <v>424</v>
      </c>
    </row>
    <row r="132" spans="1:5" x14ac:dyDescent="0.2">
      <c r="A132" s="1" t="s">
        <v>421</v>
      </c>
      <c r="B132" s="6">
        <v>32357</v>
      </c>
      <c r="C132" s="7">
        <v>0.98055555555555562</v>
      </c>
      <c r="D132" s="8">
        <v>623</v>
      </c>
      <c r="E132" s="1" t="s">
        <v>425</v>
      </c>
    </row>
    <row r="133" spans="1:5" x14ac:dyDescent="0.2">
      <c r="A133" s="1" t="s">
        <v>421</v>
      </c>
      <c r="B133" s="6">
        <v>32302</v>
      </c>
      <c r="C133" s="7">
        <v>0.60625000000000007</v>
      </c>
      <c r="D133" s="9">
        <v>23143</v>
      </c>
      <c r="E133" s="1" t="s">
        <v>426</v>
      </c>
    </row>
    <row r="134" spans="1:5" x14ac:dyDescent="0.2">
      <c r="A134" s="1" t="s">
        <v>427</v>
      </c>
      <c r="B134" s="6">
        <v>32376</v>
      </c>
      <c r="C134" s="7">
        <v>0.60763888888888895</v>
      </c>
      <c r="D134" s="8" t="s">
        <v>3</v>
      </c>
      <c r="E134" s="1" t="s">
        <v>8</v>
      </c>
    </row>
    <row r="135" spans="1:5" x14ac:dyDescent="0.2">
      <c r="A135" s="1" t="s">
        <v>427</v>
      </c>
      <c r="B135" s="6">
        <v>32376</v>
      </c>
      <c r="C135" s="7">
        <v>0.60763888888888895</v>
      </c>
      <c r="D135" s="8" t="s">
        <v>3</v>
      </c>
      <c r="E135" s="1" t="s">
        <v>9</v>
      </c>
    </row>
    <row r="136" spans="1:5" x14ac:dyDescent="0.2">
      <c r="A136" s="1" t="s">
        <v>427</v>
      </c>
      <c r="B136" s="6">
        <v>32260</v>
      </c>
      <c r="C136" s="7">
        <v>0.77569444444444446</v>
      </c>
      <c r="D136" s="9">
        <v>15680</v>
      </c>
      <c r="E136" s="1" t="s">
        <v>428</v>
      </c>
    </row>
    <row r="137" spans="1:5" x14ac:dyDescent="0.2">
      <c r="A137" s="1" t="s">
        <v>427</v>
      </c>
      <c r="B137" s="6">
        <v>32258</v>
      </c>
      <c r="C137" s="7">
        <v>0.65833333333333333</v>
      </c>
      <c r="D137" s="9">
        <v>4459</v>
      </c>
      <c r="E137" s="1" t="s">
        <v>429</v>
      </c>
    </row>
    <row r="138" spans="1:5" x14ac:dyDescent="0.2">
      <c r="A138" s="1" t="s">
        <v>427</v>
      </c>
      <c r="B138" s="6">
        <v>32261</v>
      </c>
      <c r="C138" s="7">
        <v>0.69652777777777775</v>
      </c>
      <c r="D138" s="9">
        <v>1372</v>
      </c>
      <c r="E138" s="1" t="s">
        <v>430</v>
      </c>
    </row>
    <row r="139" spans="1:5" x14ac:dyDescent="0.2">
      <c r="A139" s="1" t="s">
        <v>427</v>
      </c>
      <c r="B139" s="6">
        <v>32261</v>
      </c>
      <c r="C139" s="7">
        <v>0.73541666666666661</v>
      </c>
      <c r="D139" s="9">
        <v>15753</v>
      </c>
      <c r="E139" s="1" t="s">
        <v>431</v>
      </c>
    </row>
    <row r="140" spans="1:5" x14ac:dyDescent="0.2">
      <c r="A140" s="1" t="s">
        <v>427</v>
      </c>
      <c r="B140" s="6">
        <v>32330</v>
      </c>
      <c r="C140" s="7">
        <v>0.66597222222222219</v>
      </c>
      <c r="D140" s="9">
        <v>9508</v>
      </c>
      <c r="E140" s="1" t="s">
        <v>432</v>
      </c>
    </row>
    <row r="141" spans="1:5" x14ac:dyDescent="0.2">
      <c r="A141" s="1" t="s">
        <v>427</v>
      </c>
      <c r="B141" s="6">
        <v>32244</v>
      </c>
      <c r="C141" s="7">
        <v>0.68055555555555547</v>
      </c>
      <c r="D141" s="9">
        <v>10925</v>
      </c>
      <c r="E141" s="1" t="s">
        <v>433</v>
      </c>
    </row>
    <row r="142" spans="1:5" x14ac:dyDescent="0.2">
      <c r="A142" s="1" t="s">
        <v>427</v>
      </c>
      <c r="B142" s="6">
        <v>32273</v>
      </c>
      <c r="C142" s="7">
        <v>0.7090277777777777</v>
      </c>
      <c r="D142" s="9">
        <v>7692</v>
      </c>
      <c r="E142" s="1" t="s">
        <v>434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opLeftCell="A49" zoomScale="85" zoomScaleNormal="85" workbookViewId="0">
      <selection activeCell="E105" sqref="E105"/>
    </sheetView>
  </sheetViews>
  <sheetFormatPr defaultRowHeight="12.75" x14ac:dyDescent="0.2"/>
  <cols>
    <col min="1" max="1" width="14.42578125" style="10" bestFit="1" customWidth="1"/>
    <col min="2" max="2" width="10.28515625" style="1" bestFit="1" customWidth="1"/>
    <col min="3" max="3" width="9" style="1" customWidth="1"/>
    <col min="4" max="4" width="9.28515625" style="8" bestFit="1" customWidth="1"/>
    <col min="5" max="5" width="17.28515625" style="1" bestFit="1" customWidth="1"/>
    <col min="6" max="16384" width="9.140625" style="1"/>
  </cols>
  <sheetData>
    <row r="1" spans="1:5" x14ac:dyDescent="0.2">
      <c r="A1" s="38" t="s">
        <v>435</v>
      </c>
      <c r="B1" s="39" t="s">
        <v>436</v>
      </c>
      <c r="C1" s="39" t="s">
        <v>437</v>
      </c>
      <c r="D1" s="39" t="s">
        <v>438</v>
      </c>
      <c r="E1" s="40" t="s">
        <v>439</v>
      </c>
    </row>
    <row r="2" spans="1:5" x14ac:dyDescent="0.2">
      <c r="A2" s="33" t="s">
        <v>2</v>
      </c>
      <c r="B2" s="6">
        <v>32065</v>
      </c>
      <c r="C2" s="7">
        <v>0.53055555555555556</v>
      </c>
      <c r="D2" s="8" t="s">
        <v>3</v>
      </c>
      <c r="E2" s="41" t="s">
        <v>314</v>
      </c>
    </row>
    <row r="3" spans="1:5" x14ac:dyDescent="0.2">
      <c r="A3" s="33" t="s">
        <v>2</v>
      </c>
      <c r="B3" s="6">
        <v>32376</v>
      </c>
      <c r="C3" s="7">
        <v>0.69027777777777777</v>
      </c>
      <c r="D3" s="8" t="s">
        <v>3</v>
      </c>
      <c r="E3" s="41" t="s">
        <v>315</v>
      </c>
    </row>
    <row r="4" spans="1:5" x14ac:dyDescent="0.2">
      <c r="A4" s="33" t="s">
        <v>2</v>
      </c>
      <c r="B4" s="6">
        <v>32065</v>
      </c>
      <c r="C4" s="7">
        <v>0.54027777777777775</v>
      </c>
      <c r="D4" s="8" t="s">
        <v>3</v>
      </c>
      <c r="E4" s="41" t="s">
        <v>316</v>
      </c>
    </row>
    <row r="5" spans="1:5" x14ac:dyDescent="0.2">
      <c r="A5" s="33" t="s">
        <v>2</v>
      </c>
      <c r="B5" s="6">
        <v>32065</v>
      </c>
      <c r="C5" s="7">
        <v>0.54097222222222219</v>
      </c>
      <c r="D5" s="8" t="s">
        <v>3</v>
      </c>
      <c r="E5" s="41" t="s">
        <v>143</v>
      </c>
    </row>
    <row r="6" spans="1:5" x14ac:dyDescent="0.2">
      <c r="A6" s="33" t="s">
        <v>2</v>
      </c>
      <c r="B6" s="6">
        <v>32376</v>
      </c>
      <c r="C6" s="7">
        <v>0.70208333333333339</v>
      </c>
      <c r="D6" s="8" t="s">
        <v>3</v>
      </c>
      <c r="E6" s="41" t="s">
        <v>317</v>
      </c>
    </row>
    <row r="7" spans="1:5" x14ac:dyDescent="0.2">
      <c r="A7" s="33" t="s">
        <v>2</v>
      </c>
      <c r="B7" s="6">
        <v>32376</v>
      </c>
      <c r="C7" s="7">
        <v>0.74513888888888891</v>
      </c>
      <c r="D7" s="8" t="s">
        <v>3</v>
      </c>
      <c r="E7" s="41" t="s">
        <v>313</v>
      </c>
    </row>
    <row r="8" spans="1:5" x14ac:dyDescent="0.2">
      <c r="A8" s="42" t="s">
        <v>318</v>
      </c>
      <c r="B8" s="6">
        <v>32065</v>
      </c>
      <c r="C8" s="7">
        <v>0.53055555555555556</v>
      </c>
      <c r="D8" s="8" t="s">
        <v>3</v>
      </c>
      <c r="E8" s="41" t="s">
        <v>8</v>
      </c>
    </row>
    <row r="9" spans="1:5" x14ac:dyDescent="0.2">
      <c r="A9" s="42" t="s">
        <v>318</v>
      </c>
      <c r="B9" s="6">
        <v>32065</v>
      </c>
      <c r="C9" s="7">
        <v>0.53055555555555556</v>
      </c>
      <c r="D9" s="8" t="s">
        <v>3</v>
      </c>
      <c r="E9" s="41" t="s">
        <v>9</v>
      </c>
    </row>
    <row r="10" spans="1:5" x14ac:dyDescent="0.2">
      <c r="A10" s="42" t="s">
        <v>318</v>
      </c>
      <c r="B10" s="6">
        <v>32160</v>
      </c>
      <c r="C10" s="7">
        <v>0.70208333333333339</v>
      </c>
      <c r="D10" s="9">
        <v>2941</v>
      </c>
      <c r="E10" s="41" t="s">
        <v>319</v>
      </c>
    </row>
    <row r="11" spans="1:5" x14ac:dyDescent="0.2">
      <c r="A11" s="42" t="s">
        <v>318</v>
      </c>
      <c r="B11" s="6">
        <v>30715</v>
      </c>
      <c r="C11" s="7">
        <v>0.62916666666666665</v>
      </c>
      <c r="D11" s="9">
        <v>2291</v>
      </c>
      <c r="E11" s="41" t="s">
        <v>320</v>
      </c>
    </row>
    <row r="12" spans="1:5" x14ac:dyDescent="0.2">
      <c r="A12" s="42" t="s">
        <v>318</v>
      </c>
      <c r="B12" s="6">
        <v>31540</v>
      </c>
      <c r="C12" s="7">
        <v>0.71180555555555547</v>
      </c>
      <c r="D12" s="9">
        <v>22674</v>
      </c>
      <c r="E12" s="41" t="s">
        <v>321</v>
      </c>
    </row>
    <row r="13" spans="1:5" x14ac:dyDescent="0.2">
      <c r="A13" s="42" t="s">
        <v>318</v>
      </c>
      <c r="B13" s="6">
        <v>32065</v>
      </c>
      <c r="C13" s="7">
        <v>0.33333333333333331</v>
      </c>
      <c r="D13" s="9">
        <v>31732</v>
      </c>
      <c r="E13" s="41" t="s">
        <v>322</v>
      </c>
    </row>
    <row r="14" spans="1:5" x14ac:dyDescent="0.2">
      <c r="A14" s="42" t="s">
        <v>318</v>
      </c>
      <c r="B14" s="6">
        <v>32065</v>
      </c>
      <c r="C14" s="7">
        <v>0.32777777777777778</v>
      </c>
      <c r="D14" s="9">
        <v>8572</v>
      </c>
      <c r="E14" s="41" t="s">
        <v>323</v>
      </c>
    </row>
    <row r="15" spans="1:5" x14ac:dyDescent="0.2">
      <c r="A15" s="42" t="s">
        <v>318</v>
      </c>
      <c r="B15" s="6">
        <v>31811</v>
      </c>
      <c r="C15" s="7">
        <v>0.74583333333333324</v>
      </c>
      <c r="D15" s="9">
        <v>4426</v>
      </c>
      <c r="E15" s="41" t="s">
        <v>324</v>
      </c>
    </row>
    <row r="16" spans="1:5" x14ac:dyDescent="0.2">
      <c r="A16" s="42" t="s">
        <v>318</v>
      </c>
      <c r="B16" s="6">
        <v>32160</v>
      </c>
      <c r="C16" s="7">
        <v>0.67013888888888884</v>
      </c>
      <c r="D16" s="9">
        <v>39593</v>
      </c>
      <c r="E16" s="41" t="s">
        <v>308</v>
      </c>
    </row>
    <row r="17" spans="1:5" x14ac:dyDescent="0.2">
      <c r="A17" s="42" t="s">
        <v>318</v>
      </c>
      <c r="B17" s="6">
        <v>31382</v>
      </c>
      <c r="C17" s="7">
        <v>0.76180555555555562</v>
      </c>
      <c r="D17" s="8">
        <v>499</v>
      </c>
      <c r="E17" s="41" t="s">
        <v>325</v>
      </c>
    </row>
    <row r="18" spans="1:5" x14ac:dyDescent="0.2">
      <c r="A18" s="42" t="s">
        <v>318</v>
      </c>
      <c r="B18" s="6">
        <v>31382</v>
      </c>
      <c r="C18" s="7">
        <v>0.76250000000000007</v>
      </c>
      <c r="D18" s="8">
        <v>499</v>
      </c>
      <c r="E18" s="41" t="s">
        <v>326</v>
      </c>
    </row>
    <row r="19" spans="1:5" x14ac:dyDescent="0.2">
      <c r="A19" s="42" t="s">
        <v>318</v>
      </c>
      <c r="B19" s="6">
        <v>31382</v>
      </c>
      <c r="C19" s="7">
        <v>0.76250000000000007</v>
      </c>
      <c r="D19" s="8">
        <v>499</v>
      </c>
      <c r="E19" s="41" t="s">
        <v>161</v>
      </c>
    </row>
    <row r="20" spans="1:5" x14ac:dyDescent="0.2">
      <c r="A20" s="42" t="s">
        <v>318</v>
      </c>
      <c r="B20" s="6">
        <v>31540</v>
      </c>
      <c r="C20" s="7">
        <v>0.45</v>
      </c>
      <c r="D20" s="9">
        <v>10356</v>
      </c>
      <c r="E20" s="41" t="s">
        <v>226</v>
      </c>
    </row>
    <row r="21" spans="1:5" x14ac:dyDescent="0.2">
      <c r="A21" s="42" t="s">
        <v>318</v>
      </c>
      <c r="B21" s="6">
        <v>32065</v>
      </c>
      <c r="C21" s="7">
        <v>0.38055555555555554</v>
      </c>
      <c r="D21" s="9">
        <v>42566</v>
      </c>
      <c r="E21" s="41" t="s">
        <v>327</v>
      </c>
    </row>
    <row r="22" spans="1:5" x14ac:dyDescent="0.2">
      <c r="A22" s="42" t="s">
        <v>318</v>
      </c>
      <c r="B22" s="6">
        <v>32065</v>
      </c>
      <c r="C22" s="7">
        <v>0.38263888888888892</v>
      </c>
      <c r="D22" s="9">
        <v>5027</v>
      </c>
      <c r="E22" s="41" t="s">
        <v>328</v>
      </c>
    </row>
    <row r="23" spans="1:5" x14ac:dyDescent="0.2">
      <c r="A23" s="42" t="s">
        <v>318</v>
      </c>
      <c r="B23" s="6">
        <v>30855</v>
      </c>
      <c r="C23" s="7">
        <v>0.80902777777777779</v>
      </c>
      <c r="D23" s="8">
        <v>836</v>
      </c>
      <c r="E23" s="41" t="s">
        <v>162</v>
      </c>
    </row>
    <row r="24" spans="1:5" x14ac:dyDescent="0.2">
      <c r="A24" s="42" t="s">
        <v>318</v>
      </c>
      <c r="B24" s="6">
        <v>32065</v>
      </c>
      <c r="C24" s="7">
        <v>0.33402777777777781</v>
      </c>
      <c r="D24" s="9">
        <v>18194</v>
      </c>
      <c r="E24" s="41" t="s">
        <v>329</v>
      </c>
    </row>
    <row r="25" spans="1:5" x14ac:dyDescent="0.2">
      <c r="A25" s="42" t="s">
        <v>318</v>
      </c>
      <c r="B25" s="6">
        <v>31540</v>
      </c>
      <c r="C25" s="7">
        <v>0.70972222222222225</v>
      </c>
      <c r="D25" s="9">
        <v>11093</v>
      </c>
      <c r="E25" s="41" t="s">
        <v>310</v>
      </c>
    </row>
    <row r="26" spans="1:5" x14ac:dyDescent="0.2">
      <c r="A26" s="42" t="s">
        <v>318</v>
      </c>
      <c r="B26" s="6">
        <v>31021</v>
      </c>
      <c r="C26" s="7">
        <v>0.64027777777777783</v>
      </c>
      <c r="D26" s="9">
        <v>13185</v>
      </c>
      <c r="E26" s="41" t="s">
        <v>330</v>
      </c>
    </row>
    <row r="27" spans="1:5" x14ac:dyDescent="0.2">
      <c r="A27" s="42" t="s">
        <v>318</v>
      </c>
      <c r="B27" s="6">
        <v>32078</v>
      </c>
      <c r="C27" s="7">
        <v>0.76736111111111116</v>
      </c>
      <c r="D27" s="9">
        <v>17761</v>
      </c>
      <c r="E27" s="41" t="s">
        <v>331</v>
      </c>
    </row>
    <row r="28" spans="1:5" x14ac:dyDescent="0.2">
      <c r="A28" s="42" t="s">
        <v>318</v>
      </c>
      <c r="B28" s="6">
        <v>31190</v>
      </c>
      <c r="C28" s="7">
        <v>0.43263888888888885</v>
      </c>
      <c r="D28" s="9">
        <v>28452</v>
      </c>
      <c r="E28" s="41" t="s">
        <v>332</v>
      </c>
    </row>
    <row r="29" spans="1:5" x14ac:dyDescent="0.2">
      <c r="A29" s="42" t="s">
        <v>318</v>
      </c>
      <c r="B29" s="6">
        <v>30722</v>
      </c>
      <c r="C29" s="7">
        <v>0.31319444444444444</v>
      </c>
      <c r="D29" s="9">
        <v>4525</v>
      </c>
      <c r="E29" s="41" t="s">
        <v>333</v>
      </c>
    </row>
    <row r="30" spans="1:5" x14ac:dyDescent="0.2">
      <c r="A30" s="33" t="s">
        <v>334</v>
      </c>
      <c r="B30" s="6">
        <v>32376</v>
      </c>
      <c r="C30" s="7">
        <v>0.69027777777777777</v>
      </c>
      <c r="D30" s="8" t="s">
        <v>3</v>
      </c>
      <c r="E30" s="41" t="s">
        <v>8</v>
      </c>
    </row>
    <row r="31" spans="1:5" x14ac:dyDescent="0.2">
      <c r="A31" s="33" t="s">
        <v>334</v>
      </c>
      <c r="B31" s="6">
        <v>32376</v>
      </c>
      <c r="C31" s="7">
        <v>0.69027777777777777</v>
      </c>
      <c r="D31" s="8" t="s">
        <v>3</v>
      </c>
      <c r="E31" s="41" t="s">
        <v>9</v>
      </c>
    </row>
    <row r="32" spans="1:5" x14ac:dyDescent="0.2">
      <c r="A32" s="33" t="s">
        <v>334</v>
      </c>
      <c r="B32" s="6">
        <v>31166</v>
      </c>
      <c r="C32" s="7">
        <v>0.79375000000000007</v>
      </c>
      <c r="D32" s="9">
        <v>6051</v>
      </c>
      <c r="E32" s="41" t="s">
        <v>335</v>
      </c>
    </row>
    <row r="33" spans="1:5" x14ac:dyDescent="0.2">
      <c r="A33" s="33" t="s">
        <v>334</v>
      </c>
      <c r="B33" s="6">
        <v>31112</v>
      </c>
      <c r="C33" s="7">
        <v>0.70833333333333337</v>
      </c>
      <c r="D33" s="9">
        <v>21112</v>
      </c>
      <c r="E33" s="41" t="s">
        <v>336</v>
      </c>
    </row>
    <row r="34" spans="1:5" x14ac:dyDescent="0.2">
      <c r="A34" s="33" t="s">
        <v>334</v>
      </c>
      <c r="B34" s="6">
        <v>30294</v>
      </c>
      <c r="C34" s="7">
        <v>0.43958333333333338</v>
      </c>
      <c r="D34" s="8">
        <v>323</v>
      </c>
      <c r="E34" s="41" t="s">
        <v>337</v>
      </c>
    </row>
    <row r="35" spans="1:5" x14ac:dyDescent="0.2">
      <c r="A35" s="33" t="s">
        <v>334</v>
      </c>
      <c r="B35" s="6">
        <v>31025</v>
      </c>
      <c r="C35" s="7">
        <v>0.7284722222222223</v>
      </c>
      <c r="D35" s="8">
        <v>368</v>
      </c>
      <c r="E35" s="41" t="s">
        <v>338</v>
      </c>
    </row>
    <row r="36" spans="1:5" x14ac:dyDescent="0.2">
      <c r="A36" s="33" t="s">
        <v>334</v>
      </c>
      <c r="B36" s="6">
        <v>31025</v>
      </c>
      <c r="C36" s="7">
        <v>0.71666666666666667</v>
      </c>
      <c r="D36" s="8">
        <v>422</v>
      </c>
      <c r="E36" s="41" t="s">
        <v>339</v>
      </c>
    </row>
    <row r="37" spans="1:5" x14ac:dyDescent="0.2">
      <c r="A37" s="33" t="s">
        <v>334</v>
      </c>
      <c r="B37" s="6">
        <v>31019</v>
      </c>
      <c r="C37" s="7">
        <v>0.63541666666666663</v>
      </c>
      <c r="D37" s="9">
        <v>9135</v>
      </c>
      <c r="E37" s="41" t="s">
        <v>340</v>
      </c>
    </row>
    <row r="38" spans="1:5" x14ac:dyDescent="0.2">
      <c r="A38" s="33" t="s">
        <v>334</v>
      </c>
      <c r="B38" s="6">
        <v>31107</v>
      </c>
      <c r="C38" s="7">
        <v>0.57847222222222217</v>
      </c>
      <c r="D38" s="9">
        <v>9077</v>
      </c>
      <c r="E38" s="41" t="s">
        <v>341</v>
      </c>
    </row>
    <row r="39" spans="1:5" x14ac:dyDescent="0.2">
      <c r="A39" s="33" t="s">
        <v>334</v>
      </c>
      <c r="B39" s="6">
        <v>31107</v>
      </c>
      <c r="C39" s="7">
        <v>0.58263888888888882</v>
      </c>
      <c r="D39" s="9">
        <v>8419</v>
      </c>
      <c r="E39" s="41" t="s">
        <v>342</v>
      </c>
    </row>
    <row r="40" spans="1:5" x14ac:dyDescent="0.2">
      <c r="A40" s="33" t="s">
        <v>334</v>
      </c>
      <c r="B40" s="6">
        <v>31113</v>
      </c>
      <c r="C40" s="7">
        <v>0.78749999999999998</v>
      </c>
      <c r="D40" s="9">
        <v>13607</v>
      </c>
      <c r="E40" s="41" t="s">
        <v>343</v>
      </c>
    </row>
    <row r="41" spans="1:5" x14ac:dyDescent="0.2">
      <c r="A41" s="33" t="s">
        <v>334</v>
      </c>
      <c r="B41" s="6">
        <v>30185</v>
      </c>
      <c r="C41" s="7">
        <v>0.72152777777777777</v>
      </c>
      <c r="D41" s="9">
        <v>1600</v>
      </c>
      <c r="E41" s="41" t="s">
        <v>147</v>
      </c>
    </row>
    <row r="42" spans="1:5" x14ac:dyDescent="0.2">
      <c r="A42" s="33" t="s">
        <v>334</v>
      </c>
      <c r="B42" s="6">
        <v>31019</v>
      </c>
      <c r="C42" s="7">
        <v>0.59166666666666667</v>
      </c>
      <c r="D42" s="9">
        <v>5136</v>
      </c>
      <c r="E42" s="41" t="s">
        <v>196</v>
      </c>
    </row>
    <row r="43" spans="1:5" x14ac:dyDescent="0.2">
      <c r="A43" s="33" t="s">
        <v>334</v>
      </c>
      <c r="B43" s="6">
        <v>31003</v>
      </c>
      <c r="C43" s="7">
        <v>0.61597222222222225</v>
      </c>
      <c r="D43" s="8">
        <v>613</v>
      </c>
      <c r="E43" s="41" t="s">
        <v>344</v>
      </c>
    </row>
    <row r="44" spans="1:5" x14ac:dyDescent="0.2">
      <c r="A44" s="33" t="s">
        <v>334</v>
      </c>
      <c r="B44" s="6">
        <v>31309</v>
      </c>
      <c r="C44" s="7">
        <v>0.91180555555555554</v>
      </c>
      <c r="D44" s="9">
        <v>1036</v>
      </c>
      <c r="E44" s="41" t="s">
        <v>345</v>
      </c>
    </row>
    <row r="45" spans="1:5" x14ac:dyDescent="0.2">
      <c r="A45" s="33" t="s">
        <v>334</v>
      </c>
      <c r="B45" s="6">
        <v>31084</v>
      </c>
      <c r="C45" s="7">
        <v>0.61527777777777781</v>
      </c>
      <c r="D45" s="9">
        <v>2398</v>
      </c>
      <c r="E45" s="41" t="s">
        <v>346</v>
      </c>
    </row>
    <row r="46" spans="1:5" x14ac:dyDescent="0.2">
      <c r="A46" s="33" t="s">
        <v>334</v>
      </c>
      <c r="B46" s="6">
        <v>31112</v>
      </c>
      <c r="C46" s="7">
        <v>0.89374999999999993</v>
      </c>
      <c r="D46" s="9">
        <v>16680</v>
      </c>
      <c r="E46" s="41" t="s">
        <v>347</v>
      </c>
    </row>
    <row r="47" spans="1:5" x14ac:dyDescent="0.2">
      <c r="A47" s="33" t="s">
        <v>334</v>
      </c>
      <c r="B47" s="6">
        <v>30132</v>
      </c>
      <c r="C47" s="7">
        <v>0.88680555555555562</v>
      </c>
      <c r="D47" s="9">
        <v>1961</v>
      </c>
      <c r="E47" s="41" t="s">
        <v>154</v>
      </c>
    </row>
    <row r="48" spans="1:5" x14ac:dyDescent="0.2">
      <c r="A48" s="33" t="s">
        <v>334</v>
      </c>
      <c r="B48" s="6">
        <v>30774</v>
      </c>
      <c r="C48" s="7">
        <v>0.67569444444444438</v>
      </c>
      <c r="D48" s="8">
        <v>882</v>
      </c>
      <c r="E48" s="41" t="s">
        <v>348</v>
      </c>
    </row>
    <row r="49" spans="1:5" x14ac:dyDescent="0.2">
      <c r="A49" s="33" t="s">
        <v>334</v>
      </c>
      <c r="B49" s="6">
        <v>30391</v>
      </c>
      <c r="C49" s="7">
        <v>0.66875000000000007</v>
      </c>
      <c r="D49" s="8">
        <v>255</v>
      </c>
      <c r="E49" s="41" t="s">
        <v>349</v>
      </c>
    </row>
    <row r="50" spans="1:5" x14ac:dyDescent="0.2">
      <c r="A50" s="33" t="s">
        <v>334</v>
      </c>
      <c r="B50" s="6">
        <v>31003</v>
      </c>
      <c r="C50" s="7">
        <v>0.48958333333333331</v>
      </c>
      <c r="D50" s="8">
        <v>307</v>
      </c>
      <c r="E50" s="41" t="s">
        <v>350</v>
      </c>
    </row>
    <row r="51" spans="1:5" x14ac:dyDescent="0.2">
      <c r="A51" s="33" t="s">
        <v>334</v>
      </c>
      <c r="B51" s="6">
        <v>31003</v>
      </c>
      <c r="C51" s="7">
        <v>0.48958333333333331</v>
      </c>
      <c r="D51" s="8">
        <v>307</v>
      </c>
      <c r="E51" s="41" t="s">
        <v>351</v>
      </c>
    </row>
    <row r="52" spans="1:5" x14ac:dyDescent="0.2">
      <c r="A52" s="33" t="s">
        <v>334</v>
      </c>
      <c r="B52" s="6">
        <v>31103</v>
      </c>
      <c r="C52" s="7">
        <v>0.5180555555555556</v>
      </c>
      <c r="D52" s="9">
        <v>20219</v>
      </c>
      <c r="E52" s="41" t="s">
        <v>352</v>
      </c>
    </row>
    <row r="53" spans="1:5" x14ac:dyDescent="0.2">
      <c r="A53" s="33" t="s">
        <v>334</v>
      </c>
      <c r="B53" s="6">
        <v>31049</v>
      </c>
      <c r="C53" s="7">
        <v>0.54999999999999993</v>
      </c>
      <c r="D53" s="9">
        <v>2825</v>
      </c>
      <c r="E53" s="41" t="s">
        <v>353</v>
      </c>
    </row>
    <row r="54" spans="1:5" x14ac:dyDescent="0.2">
      <c r="A54" s="33" t="s">
        <v>334</v>
      </c>
      <c r="B54" s="6">
        <v>31049</v>
      </c>
      <c r="C54" s="7">
        <v>0.54861111111111105</v>
      </c>
      <c r="D54" s="9">
        <v>2863</v>
      </c>
      <c r="E54" s="41" t="s">
        <v>354</v>
      </c>
    </row>
    <row r="55" spans="1:5" x14ac:dyDescent="0.2">
      <c r="A55" s="33" t="s">
        <v>334</v>
      </c>
      <c r="B55" s="6">
        <v>30294</v>
      </c>
      <c r="C55" s="7">
        <v>0.3979166666666667</v>
      </c>
      <c r="D55" s="8">
        <v>255</v>
      </c>
      <c r="E55" s="41" t="s">
        <v>355</v>
      </c>
    </row>
    <row r="56" spans="1:5" x14ac:dyDescent="0.2">
      <c r="A56" s="33" t="s">
        <v>334</v>
      </c>
      <c r="B56" s="6">
        <v>31003</v>
      </c>
      <c r="C56" s="7">
        <v>0.49027777777777781</v>
      </c>
      <c r="D56" s="8">
        <v>307</v>
      </c>
      <c r="E56" s="41" t="s">
        <v>356</v>
      </c>
    </row>
    <row r="57" spans="1:5" x14ac:dyDescent="0.2">
      <c r="A57" s="33" t="s">
        <v>334</v>
      </c>
      <c r="B57" s="6">
        <v>31003</v>
      </c>
      <c r="C57" s="7">
        <v>0.49027777777777781</v>
      </c>
      <c r="D57" s="8">
        <v>307</v>
      </c>
      <c r="E57" s="41" t="s">
        <v>357</v>
      </c>
    </row>
    <row r="58" spans="1:5" x14ac:dyDescent="0.2">
      <c r="A58" s="33" t="s">
        <v>334</v>
      </c>
      <c r="B58" s="6">
        <v>31107</v>
      </c>
      <c r="C58" s="7">
        <v>0.57291666666666663</v>
      </c>
      <c r="D58" s="9">
        <v>30978</v>
      </c>
      <c r="E58" s="41" t="s">
        <v>358</v>
      </c>
    </row>
    <row r="59" spans="1:5" x14ac:dyDescent="0.2">
      <c r="A59" s="33" t="s">
        <v>334</v>
      </c>
      <c r="B59" s="6">
        <v>31049</v>
      </c>
      <c r="C59" s="7">
        <v>0.54722222222222217</v>
      </c>
      <c r="D59" s="9">
        <v>26991</v>
      </c>
      <c r="E59" s="41" t="s">
        <v>359</v>
      </c>
    </row>
    <row r="60" spans="1:5" x14ac:dyDescent="0.2">
      <c r="A60" s="33" t="s">
        <v>334</v>
      </c>
      <c r="B60" s="6">
        <v>30636</v>
      </c>
      <c r="C60" s="7">
        <v>0.63402777777777775</v>
      </c>
      <c r="D60" s="9">
        <v>14707</v>
      </c>
      <c r="E60" s="41" t="s">
        <v>360</v>
      </c>
    </row>
    <row r="61" spans="1:5" x14ac:dyDescent="0.2">
      <c r="A61" s="33" t="s">
        <v>334</v>
      </c>
      <c r="B61" s="6">
        <v>30774</v>
      </c>
      <c r="C61" s="7">
        <v>0.67569444444444438</v>
      </c>
      <c r="D61" s="9">
        <v>15534</v>
      </c>
      <c r="E61" s="41" t="s">
        <v>361</v>
      </c>
    </row>
    <row r="62" spans="1:5" x14ac:dyDescent="0.2">
      <c r="A62" s="33" t="s">
        <v>334</v>
      </c>
      <c r="B62" s="6">
        <v>30294</v>
      </c>
      <c r="C62" s="7">
        <v>0.39861111111111108</v>
      </c>
      <c r="D62" s="8">
        <v>255</v>
      </c>
      <c r="E62" s="41" t="s">
        <v>362</v>
      </c>
    </row>
    <row r="63" spans="1:5" x14ac:dyDescent="0.2">
      <c r="A63" s="33" t="s">
        <v>334</v>
      </c>
      <c r="B63" s="6">
        <v>31003</v>
      </c>
      <c r="C63" s="7">
        <v>0.49027777777777781</v>
      </c>
      <c r="D63" s="8">
        <v>307</v>
      </c>
      <c r="E63" s="41" t="s">
        <v>363</v>
      </c>
    </row>
    <row r="64" spans="1:5" x14ac:dyDescent="0.2">
      <c r="A64" s="33" t="s">
        <v>334</v>
      </c>
      <c r="B64" s="6">
        <v>31003</v>
      </c>
      <c r="C64" s="7">
        <v>0.4909722222222222</v>
      </c>
      <c r="D64" s="8">
        <v>307</v>
      </c>
      <c r="E64" s="41" t="s">
        <v>364</v>
      </c>
    </row>
    <row r="65" spans="1:5" x14ac:dyDescent="0.2">
      <c r="A65" s="33" t="s">
        <v>334</v>
      </c>
      <c r="B65" s="6">
        <v>31003</v>
      </c>
      <c r="C65" s="7">
        <v>0.49374999999999997</v>
      </c>
      <c r="D65" s="9">
        <v>38870</v>
      </c>
      <c r="E65" s="41" t="s">
        <v>365</v>
      </c>
    </row>
    <row r="66" spans="1:5" x14ac:dyDescent="0.2">
      <c r="A66" s="33" t="s">
        <v>334</v>
      </c>
      <c r="B66" s="6">
        <v>30769</v>
      </c>
      <c r="C66" s="7">
        <v>0.90833333333333333</v>
      </c>
      <c r="D66" s="9">
        <v>1354</v>
      </c>
      <c r="E66" s="41" t="s">
        <v>366</v>
      </c>
    </row>
    <row r="67" spans="1:5" x14ac:dyDescent="0.2">
      <c r="A67" s="33" t="s">
        <v>334</v>
      </c>
      <c r="B67" s="6">
        <v>31113</v>
      </c>
      <c r="C67" s="7">
        <v>0.43958333333333338</v>
      </c>
      <c r="D67" s="8">
        <v>645</v>
      </c>
      <c r="E67" s="41" t="s">
        <v>367</v>
      </c>
    </row>
    <row r="68" spans="1:5" x14ac:dyDescent="0.2">
      <c r="A68" s="33" t="s">
        <v>334</v>
      </c>
      <c r="B68" s="6">
        <v>31019</v>
      </c>
      <c r="C68" s="7">
        <v>0.49861111111111112</v>
      </c>
      <c r="D68" s="8">
        <v>313</v>
      </c>
      <c r="E68" s="41" t="s">
        <v>368</v>
      </c>
    </row>
    <row r="69" spans="1:5" x14ac:dyDescent="0.2">
      <c r="A69" s="33" t="s">
        <v>334</v>
      </c>
      <c r="B69" s="6">
        <v>31019</v>
      </c>
      <c r="C69" s="7">
        <v>0.4993055555555555</v>
      </c>
      <c r="D69" s="8">
        <v>316</v>
      </c>
      <c r="E69" s="41" t="s">
        <v>369</v>
      </c>
    </row>
    <row r="70" spans="1:5" x14ac:dyDescent="0.2">
      <c r="A70" s="33" t="s">
        <v>334</v>
      </c>
      <c r="B70" s="6">
        <v>31019</v>
      </c>
      <c r="C70" s="7">
        <v>0.4993055555555555</v>
      </c>
      <c r="D70" s="8">
        <v>306</v>
      </c>
      <c r="E70" s="41" t="s">
        <v>370</v>
      </c>
    </row>
    <row r="71" spans="1:5" x14ac:dyDescent="0.2">
      <c r="A71" s="42" t="s">
        <v>371</v>
      </c>
      <c r="B71" s="6">
        <v>32065</v>
      </c>
      <c r="C71" s="7">
        <v>0.54027777777777775</v>
      </c>
      <c r="D71" s="8" t="s">
        <v>3</v>
      </c>
      <c r="E71" s="41" t="s">
        <v>8</v>
      </c>
    </row>
    <row r="72" spans="1:5" x14ac:dyDescent="0.2">
      <c r="A72" s="42" t="s">
        <v>371</v>
      </c>
      <c r="B72" s="6">
        <v>32065</v>
      </c>
      <c r="C72" s="7">
        <v>0.54027777777777775</v>
      </c>
      <c r="D72" s="8" t="s">
        <v>3</v>
      </c>
      <c r="E72" s="41" t="s">
        <v>9</v>
      </c>
    </row>
    <row r="73" spans="1:5" x14ac:dyDescent="0.2">
      <c r="A73" s="42" t="s">
        <v>371</v>
      </c>
      <c r="B73" s="6">
        <v>31518</v>
      </c>
      <c r="C73" s="7">
        <v>0.95763888888888893</v>
      </c>
      <c r="D73" s="9">
        <v>1176</v>
      </c>
      <c r="E73" s="41" t="s">
        <v>372</v>
      </c>
    </row>
    <row r="74" spans="1:5" x14ac:dyDescent="0.2">
      <c r="A74" s="42" t="s">
        <v>191</v>
      </c>
      <c r="B74" s="6">
        <v>32065</v>
      </c>
      <c r="C74" s="7">
        <v>0.54097222222222219</v>
      </c>
      <c r="D74" s="8" t="s">
        <v>3</v>
      </c>
      <c r="E74" s="41" t="s">
        <v>8</v>
      </c>
    </row>
    <row r="75" spans="1:5" x14ac:dyDescent="0.2">
      <c r="A75" s="42" t="s">
        <v>191</v>
      </c>
      <c r="B75" s="6">
        <v>32065</v>
      </c>
      <c r="C75" s="7">
        <v>0.54097222222222219</v>
      </c>
      <c r="D75" s="8" t="s">
        <v>3</v>
      </c>
      <c r="E75" s="41" t="s">
        <v>9</v>
      </c>
    </row>
    <row r="76" spans="1:5" x14ac:dyDescent="0.2">
      <c r="A76" s="42" t="s">
        <v>191</v>
      </c>
      <c r="B76" s="6">
        <v>31653</v>
      </c>
      <c r="C76" s="7">
        <v>0.63194444444444442</v>
      </c>
      <c r="D76" s="9">
        <v>2095</v>
      </c>
      <c r="E76" s="41" t="s">
        <v>203</v>
      </c>
    </row>
    <row r="77" spans="1:5" x14ac:dyDescent="0.2">
      <c r="A77" s="42" t="s">
        <v>191</v>
      </c>
      <c r="B77" s="6">
        <v>31517</v>
      </c>
      <c r="C77" s="7">
        <v>0.33263888888888887</v>
      </c>
      <c r="D77" s="9">
        <v>4758</v>
      </c>
      <c r="E77" s="41" t="s">
        <v>205</v>
      </c>
    </row>
    <row r="78" spans="1:5" x14ac:dyDescent="0.2">
      <c r="A78" s="42" t="s">
        <v>191</v>
      </c>
      <c r="B78" s="6">
        <v>31399</v>
      </c>
      <c r="C78" s="7">
        <v>0.49027777777777781</v>
      </c>
      <c r="D78" s="9">
        <v>1381</v>
      </c>
      <c r="E78" s="41" t="s">
        <v>236</v>
      </c>
    </row>
    <row r="79" spans="1:5" x14ac:dyDescent="0.2">
      <c r="A79" s="42" t="s">
        <v>191</v>
      </c>
      <c r="B79" s="6">
        <v>32029</v>
      </c>
      <c r="C79" s="7">
        <v>0.76458333333333339</v>
      </c>
      <c r="D79" s="9">
        <v>7614</v>
      </c>
      <c r="E79" s="41" t="s">
        <v>240</v>
      </c>
    </row>
    <row r="80" spans="1:5" x14ac:dyDescent="0.2">
      <c r="A80" s="42" t="s">
        <v>191</v>
      </c>
      <c r="B80" s="6">
        <v>31926</v>
      </c>
      <c r="C80" s="7">
        <v>0.46527777777777773</v>
      </c>
      <c r="D80" s="9">
        <v>15228</v>
      </c>
      <c r="E80" s="41" t="s">
        <v>242</v>
      </c>
    </row>
    <row r="81" spans="1:5" x14ac:dyDescent="0.2">
      <c r="A81" s="42" t="s">
        <v>373</v>
      </c>
      <c r="B81" s="6">
        <v>32376</v>
      </c>
      <c r="C81" s="7">
        <v>0.70208333333333339</v>
      </c>
      <c r="D81" s="8" t="s">
        <v>3</v>
      </c>
      <c r="E81" s="41" t="s">
        <v>8</v>
      </c>
    </row>
    <row r="82" spans="1:5" x14ac:dyDescent="0.2">
      <c r="A82" s="42" t="s">
        <v>373</v>
      </c>
      <c r="B82" s="6">
        <v>32376</v>
      </c>
      <c r="C82" s="7">
        <v>0.70208333333333339</v>
      </c>
      <c r="D82" s="8" t="s">
        <v>3</v>
      </c>
      <c r="E82" s="41" t="s">
        <v>9</v>
      </c>
    </row>
    <row r="83" spans="1:5" x14ac:dyDescent="0.2">
      <c r="A83" s="42" t="s">
        <v>373</v>
      </c>
      <c r="B83" s="6">
        <v>31660</v>
      </c>
      <c r="C83" s="7">
        <v>0.73263888888888884</v>
      </c>
      <c r="D83" s="9">
        <v>5915</v>
      </c>
      <c r="E83" s="41" t="s">
        <v>374</v>
      </c>
    </row>
    <row r="84" spans="1:5" x14ac:dyDescent="0.2">
      <c r="A84" s="42" t="s">
        <v>373</v>
      </c>
      <c r="B84" s="6">
        <v>32024</v>
      </c>
      <c r="C84" s="7">
        <v>0.52500000000000002</v>
      </c>
      <c r="D84" s="9">
        <v>21162</v>
      </c>
      <c r="E84" s="41" t="s">
        <v>375</v>
      </c>
    </row>
    <row r="85" spans="1:5" x14ac:dyDescent="0.2">
      <c r="A85" s="42" t="s">
        <v>373</v>
      </c>
      <c r="B85" s="6">
        <v>31662</v>
      </c>
      <c r="C85" s="7">
        <v>0.9472222222222223</v>
      </c>
      <c r="D85" s="9">
        <v>17107</v>
      </c>
      <c r="E85" s="41" t="s">
        <v>376</v>
      </c>
    </row>
    <row r="86" spans="1:5" x14ac:dyDescent="0.2">
      <c r="A86" s="42" t="s">
        <v>373</v>
      </c>
      <c r="B86" s="6">
        <v>30659</v>
      </c>
      <c r="C86" s="7">
        <v>0.58680555555555558</v>
      </c>
      <c r="D86" s="9">
        <v>6755</v>
      </c>
      <c r="E86" s="41" t="s">
        <v>377</v>
      </c>
    </row>
    <row r="87" spans="1:5" x14ac:dyDescent="0.2">
      <c r="A87" s="42" t="s">
        <v>373</v>
      </c>
      <c r="B87" s="6">
        <v>31662</v>
      </c>
      <c r="C87" s="7">
        <v>0.83819444444444446</v>
      </c>
      <c r="D87" s="9">
        <v>5216</v>
      </c>
      <c r="E87" s="41" t="s">
        <v>378</v>
      </c>
    </row>
    <row r="88" spans="1:5" x14ac:dyDescent="0.2">
      <c r="A88" s="42" t="s">
        <v>373</v>
      </c>
      <c r="B88" s="6">
        <v>31662</v>
      </c>
      <c r="C88" s="7">
        <v>0.83888888888888891</v>
      </c>
      <c r="D88" s="9">
        <v>7106</v>
      </c>
      <c r="E88" s="41" t="s">
        <v>379</v>
      </c>
    </row>
    <row r="89" spans="1:5" x14ac:dyDescent="0.2">
      <c r="A89" s="42" t="s">
        <v>380</v>
      </c>
      <c r="B89" s="6">
        <v>32376</v>
      </c>
      <c r="C89" s="7">
        <v>0.74513888888888891</v>
      </c>
      <c r="D89" s="8" t="s">
        <v>3</v>
      </c>
      <c r="E89" s="41" t="s">
        <v>8</v>
      </c>
    </row>
    <row r="90" spans="1:5" x14ac:dyDescent="0.2">
      <c r="A90" s="42" t="s">
        <v>380</v>
      </c>
      <c r="B90" s="6">
        <v>32376</v>
      </c>
      <c r="C90" s="7">
        <v>0.74513888888888891</v>
      </c>
      <c r="D90" s="8" t="s">
        <v>3</v>
      </c>
      <c r="E90" s="41" t="s">
        <v>9</v>
      </c>
    </row>
    <row r="91" spans="1:5" x14ac:dyDescent="0.2">
      <c r="A91" s="42" t="s">
        <v>380</v>
      </c>
      <c r="B91" s="6">
        <v>31374</v>
      </c>
      <c r="C91" s="7">
        <v>0.6743055555555556</v>
      </c>
      <c r="D91" s="9">
        <v>18913</v>
      </c>
      <c r="E91" s="41" t="s">
        <v>381</v>
      </c>
    </row>
    <row r="92" spans="1:5" x14ac:dyDescent="0.2">
      <c r="A92" s="42" t="s">
        <v>380</v>
      </c>
      <c r="B92" s="6">
        <v>31423</v>
      </c>
      <c r="C92" s="7">
        <v>2.8472222222222222E-2</v>
      </c>
      <c r="D92" s="9">
        <v>4977</v>
      </c>
      <c r="E92" s="41" t="s">
        <v>382</v>
      </c>
    </row>
    <row r="93" spans="1:5" x14ac:dyDescent="0.2">
      <c r="A93" s="42" t="s">
        <v>380</v>
      </c>
      <c r="B93" s="6">
        <v>31460</v>
      </c>
      <c r="C93" s="7">
        <v>0.71736111111111101</v>
      </c>
      <c r="D93" s="9">
        <v>23889</v>
      </c>
      <c r="E93" s="41" t="s">
        <v>383</v>
      </c>
    </row>
    <row r="94" spans="1:5" x14ac:dyDescent="0.2">
      <c r="A94" s="42" t="s">
        <v>380</v>
      </c>
      <c r="B94" s="6">
        <v>31827</v>
      </c>
      <c r="C94" s="7">
        <v>0.68402777777777779</v>
      </c>
      <c r="D94" s="9">
        <v>9978</v>
      </c>
      <c r="E94" s="41" t="s">
        <v>384</v>
      </c>
    </row>
    <row r="95" spans="1:5" x14ac:dyDescent="0.2">
      <c r="A95" s="43"/>
      <c r="B95" s="11" t="s">
        <v>441</v>
      </c>
      <c r="C95" s="11"/>
      <c r="D95" s="12" t="s">
        <v>69</v>
      </c>
      <c r="E95" s="44" t="s">
        <v>70</v>
      </c>
    </row>
    <row r="96" spans="1:5" x14ac:dyDescent="0.2">
      <c r="A96" s="45"/>
      <c r="B96" s="2">
        <f>AVERAGE(B2:B94)</f>
        <v>31424.935483870966</v>
      </c>
      <c r="C96" s="3"/>
      <c r="D96" s="5">
        <f>SUM(D2:D94)</f>
        <v>676339</v>
      </c>
      <c r="E96" s="46">
        <f>COUNTIF(D2:D94,"&lt;&gt;&lt;DIR&gt;")</f>
        <v>75</v>
      </c>
    </row>
    <row r="97" spans="1:5" x14ac:dyDescent="0.2">
      <c r="A97" s="47" t="s">
        <v>442</v>
      </c>
      <c r="B97" s="52">
        <f>MAX(B2:B94)</f>
        <v>32376</v>
      </c>
      <c r="C97" s="53"/>
      <c r="D97" s="54"/>
      <c r="E97" s="5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A38" zoomScale="85" zoomScaleNormal="85" workbookViewId="0">
      <selection activeCell="E60" sqref="A1:E60"/>
    </sheetView>
  </sheetViews>
  <sheetFormatPr defaultRowHeight="12.75" x14ac:dyDescent="0.2"/>
  <cols>
    <col min="1" max="1" width="14.42578125" style="10" bestFit="1" customWidth="1"/>
    <col min="2" max="2" width="10.28515625" style="1" bestFit="1" customWidth="1"/>
    <col min="3" max="3" width="9" style="1" customWidth="1"/>
    <col min="4" max="4" width="9.28515625" style="8" bestFit="1" customWidth="1"/>
    <col min="5" max="5" width="17.28515625" style="1" bestFit="1" customWidth="1"/>
    <col min="6" max="16384" width="9.140625" style="1"/>
  </cols>
  <sheetData>
    <row r="1" spans="1:5" x14ac:dyDescent="0.2">
      <c r="A1" s="38" t="s">
        <v>435</v>
      </c>
      <c r="B1" s="39" t="s">
        <v>436</v>
      </c>
      <c r="C1" s="39" t="s">
        <v>437</v>
      </c>
      <c r="D1" s="39" t="s">
        <v>438</v>
      </c>
      <c r="E1" s="40" t="s">
        <v>439</v>
      </c>
    </row>
    <row r="2" spans="1:5" x14ac:dyDescent="0.2">
      <c r="A2" s="33" t="s">
        <v>2</v>
      </c>
      <c r="B2" s="6">
        <v>32376</v>
      </c>
      <c r="C2" s="7">
        <v>0.59791666666666665</v>
      </c>
      <c r="D2" s="8" t="s">
        <v>3</v>
      </c>
      <c r="E2" s="41" t="s">
        <v>385</v>
      </c>
    </row>
    <row r="3" spans="1:5" x14ac:dyDescent="0.2">
      <c r="A3" s="33" t="s">
        <v>2</v>
      </c>
      <c r="B3" s="6">
        <v>32376</v>
      </c>
      <c r="C3" s="7">
        <v>0.60486111111111118</v>
      </c>
      <c r="D3" s="8" t="s">
        <v>3</v>
      </c>
      <c r="E3" s="41" t="s">
        <v>386</v>
      </c>
    </row>
    <row r="4" spans="1:5" x14ac:dyDescent="0.2">
      <c r="A4" s="33" t="s">
        <v>2</v>
      </c>
      <c r="B4" s="6">
        <v>32376</v>
      </c>
      <c r="C4" s="7">
        <v>0.60763888888888895</v>
      </c>
      <c r="D4" s="8" t="s">
        <v>3</v>
      </c>
      <c r="E4" s="41" t="s">
        <v>387</v>
      </c>
    </row>
    <row r="5" spans="1:5" x14ac:dyDescent="0.2">
      <c r="A5" s="42" t="s">
        <v>388</v>
      </c>
      <c r="B5" s="6">
        <v>32376</v>
      </c>
      <c r="C5" s="7">
        <v>0.59791666666666665</v>
      </c>
      <c r="D5" s="8" t="s">
        <v>3</v>
      </c>
      <c r="E5" s="41" t="s">
        <v>8</v>
      </c>
    </row>
    <row r="6" spans="1:5" x14ac:dyDescent="0.2">
      <c r="A6" s="42" t="s">
        <v>388</v>
      </c>
      <c r="B6" s="6">
        <v>32376</v>
      </c>
      <c r="C6" s="7">
        <v>0.59791666666666665</v>
      </c>
      <c r="D6" s="8" t="s">
        <v>3</v>
      </c>
      <c r="E6" s="41" t="s">
        <v>9</v>
      </c>
    </row>
    <row r="7" spans="1:5" x14ac:dyDescent="0.2">
      <c r="A7" s="42" t="s">
        <v>388</v>
      </c>
      <c r="B7" s="6">
        <v>32375</v>
      </c>
      <c r="C7" s="7">
        <v>0.6694444444444444</v>
      </c>
      <c r="D7" s="9">
        <v>2756</v>
      </c>
      <c r="E7" s="41" t="s">
        <v>389</v>
      </c>
    </row>
    <row r="8" spans="1:5" x14ac:dyDescent="0.2">
      <c r="A8" s="42" t="s">
        <v>388</v>
      </c>
      <c r="B8" s="6">
        <v>32353</v>
      </c>
      <c r="C8" s="7">
        <v>0.76666666666666661</v>
      </c>
      <c r="D8" s="9">
        <v>10393</v>
      </c>
      <c r="E8" s="41" t="s">
        <v>148</v>
      </c>
    </row>
    <row r="9" spans="1:5" x14ac:dyDescent="0.2">
      <c r="A9" s="42" t="s">
        <v>388</v>
      </c>
      <c r="B9" s="6">
        <v>32364</v>
      </c>
      <c r="C9" s="7">
        <v>0.56527777777777777</v>
      </c>
      <c r="D9" s="9">
        <v>8913</v>
      </c>
      <c r="E9" s="41" t="s">
        <v>390</v>
      </c>
    </row>
    <row r="10" spans="1:5" x14ac:dyDescent="0.2">
      <c r="A10" s="42" t="s">
        <v>388</v>
      </c>
      <c r="B10" s="6">
        <v>32371</v>
      </c>
      <c r="C10" s="7">
        <v>0.82916666666666661</v>
      </c>
      <c r="D10" s="9">
        <v>12914</v>
      </c>
      <c r="E10" s="41" t="s">
        <v>391</v>
      </c>
    </row>
    <row r="11" spans="1:5" x14ac:dyDescent="0.2">
      <c r="A11" s="42" t="s">
        <v>388</v>
      </c>
      <c r="B11" s="6">
        <v>32375</v>
      </c>
      <c r="C11" s="7">
        <v>0.57638888888888895</v>
      </c>
      <c r="D11" s="8">
        <v>545</v>
      </c>
      <c r="E11" s="41" t="s">
        <v>392</v>
      </c>
    </row>
    <row r="12" spans="1:5" x14ac:dyDescent="0.2">
      <c r="A12" s="42" t="s">
        <v>388</v>
      </c>
      <c r="B12" s="6">
        <v>32375</v>
      </c>
      <c r="C12" s="7">
        <v>0.64652777777777781</v>
      </c>
      <c r="D12" s="9">
        <v>17588</v>
      </c>
      <c r="E12" s="41" t="s">
        <v>393</v>
      </c>
    </row>
    <row r="13" spans="1:5" x14ac:dyDescent="0.2">
      <c r="A13" s="42" t="s">
        <v>388</v>
      </c>
      <c r="B13" s="6">
        <v>32375</v>
      </c>
      <c r="C13" s="7">
        <v>0.65</v>
      </c>
      <c r="D13" s="9">
        <v>10159</v>
      </c>
      <c r="E13" s="41" t="s">
        <v>394</v>
      </c>
    </row>
    <row r="14" spans="1:5" x14ac:dyDescent="0.2">
      <c r="A14" s="42" t="s">
        <v>388</v>
      </c>
      <c r="B14" s="6">
        <v>32375</v>
      </c>
      <c r="C14" s="7">
        <v>0.5805555555555556</v>
      </c>
      <c r="D14" s="9">
        <v>7841</v>
      </c>
      <c r="E14" s="41" t="s">
        <v>395</v>
      </c>
    </row>
    <row r="15" spans="1:5" x14ac:dyDescent="0.2">
      <c r="A15" s="42" t="s">
        <v>388</v>
      </c>
      <c r="B15" s="6">
        <v>32370</v>
      </c>
      <c r="C15" s="7">
        <v>0.45902777777777781</v>
      </c>
      <c r="D15" s="9">
        <v>19927</v>
      </c>
      <c r="E15" s="41" t="s">
        <v>396</v>
      </c>
    </row>
    <row r="16" spans="1:5" x14ac:dyDescent="0.2">
      <c r="A16" s="42" t="s">
        <v>388</v>
      </c>
      <c r="B16" s="6">
        <v>32375</v>
      </c>
      <c r="C16" s="7">
        <v>0.67222222222222217</v>
      </c>
      <c r="D16" s="9">
        <v>1935</v>
      </c>
      <c r="E16" s="41" t="s">
        <v>397</v>
      </c>
    </row>
    <row r="17" spans="1:5" x14ac:dyDescent="0.2">
      <c r="A17" s="42" t="s">
        <v>388</v>
      </c>
      <c r="B17" s="6">
        <v>32357</v>
      </c>
      <c r="C17" s="7">
        <v>0.81388888888888899</v>
      </c>
      <c r="D17" s="8">
        <v>842</v>
      </c>
      <c r="E17" s="41" t="s">
        <v>398</v>
      </c>
    </row>
    <row r="18" spans="1:5" x14ac:dyDescent="0.2">
      <c r="A18" s="42" t="s">
        <v>388</v>
      </c>
      <c r="B18" s="6">
        <v>32357</v>
      </c>
      <c r="C18" s="7">
        <v>0.81736111111111109</v>
      </c>
      <c r="D18" s="8">
        <v>463</v>
      </c>
      <c r="E18" s="41" t="s">
        <v>162</v>
      </c>
    </row>
    <row r="19" spans="1:5" x14ac:dyDescent="0.2">
      <c r="A19" s="42" t="s">
        <v>388</v>
      </c>
      <c r="B19" s="6">
        <v>32233</v>
      </c>
      <c r="C19" s="7">
        <v>0.89097222222222217</v>
      </c>
      <c r="D19" s="8">
        <v>866</v>
      </c>
      <c r="E19" s="41" t="s">
        <v>399</v>
      </c>
    </row>
    <row r="20" spans="1:5" x14ac:dyDescent="0.2">
      <c r="A20" s="42" t="s">
        <v>388</v>
      </c>
      <c r="B20" s="6">
        <v>32252</v>
      </c>
      <c r="C20" s="7">
        <v>0.41597222222222219</v>
      </c>
      <c r="D20" s="9">
        <v>18651</v>
      </c>
      <c r="E20" s="41" t="s">
        <v>400</v>
      </c>
    </row>
    <row r="21" spans="1:5" x14ac:dyDescent="0.2">
      <c r="A21" s="42" t="s">
        <v>388</v>
      </c>
      <c r="B21" s="6">
        <v>32359</v>
      </c>
      <c r="C21" s="7">
        <v>0.98055555555555562</v>
      </c>
      <c r="D21" s="9">
        <v>8686</v>
      </c>
      <c r="E21" s="41" t="s">
        <v>401</v>
      </c>
    </row>
    <row r="22" spans="1:5" x14ac:dyDescent="0.2">
      <c r="A22" s="42" t="s">
        <v>388</v>
      </c>
      <c r="B22" s="6">
        <v>32375</v>
      </c>
      <c r="C22" s="7">
        <v>0.66597222222222219</v>
      </c>
      <c r="D22" s="9">
        <v>17700</v>
      </c>
      <c r="E22" s="41" t="s">
        <v>402</v>
      </c>
    </row>
    <row r="23" spans="1:5" x14ac:dyDescent="0.2">
      <c r="A23" s="42" t="s">
        <v>388</v>
      </c>
      <c r="B23" s="6">
        <v>32279</v>
      </c>
      <c r="C23" s="7">
        <v>0.62430555555555556</v>
      </c>
      <c r="D23" s="9">
        <v>28724</v>
      </c>
      <c r="E23" s="41" t="s">
        <v>403</v>
      </c>
    </row>
    <row r="24" spans="1:5" x14ac:dyDescent="0.2">
      <c r="A24" s="42" t="s">
        <v>388</v>
      </c>
      <c r="B24" s="6">
        <v>32282</v>
      </c>
      <c r="C24" s="7">
        <v>0.46527777777777773</v>
      </c>
      <c r="D24" s="9">
        <v>24868</v>
      </c>
      <c r="E24" s="41" t="s">
        <v>404</v>
      </c>
    </row>
    <row r="25" spans="1:5" x14ac:dyDescent="0.2">
      <c r="A25" s="42" t="s">
        <v>388</v>
      </c>
      <c r="B25" s="6">
        <v>32279</v>
      </c>
      <c r="C25" s="7">
        <v>0.63611111111111118</v>
      </c>
      <c r="D25" s="9">
        <v>20646</v>
      </c>
      <c r="E25" s="41" t="s">
        <v>405</v>
      </c>
    </row>
    <row r="26" spans="1:5" x14ac:dyDescent="0.2">
      <c r="A26" s="42" t="s">
        <v>388</v>
      </c>
      <c r="B26" s="6">
        <v>32283</v>
      </c>
      <c r="C26" s="7">
        <v>0.51250000000000007</v>
      </c>
      <c r="D26" s="9">
        <v>4818</v>
      </c>
      <c r="E26" s="41" t="s">
        <v>406</v>
      </c>
    </row>
    <row r="27" spans="1:5" x14ac:dyDescent="0.2">
      <c r="A27" s="42" t="s">
        <v>388</v>
      </c>
      <c r="B27" s="6">
        <v>32283</v>
      </c>
      <c r="C27" s="7">
        <v>0.52083333333333337</v>
      </c>
      <c r="D27" s="9">
        <v>9447</v>
      </c>
      <c r="E27" s="41" t="s">
        <v>407</v>
      </c>
    </row>
    <row r="28" spans="1:5" x14ac:dyDescent="0.2">
      <c r="A28" s="42" t="s">
        <v>388</v>
      </c>
      <c r="B28" s="6">
        <v>32276</v>
      </c>
      <c r="C28" s="7">
        <v>0.52986111111111112</v>
      </c>
      <c r="D28" s="8">
        <v>214</v>
      </c>
      <c r="E28" s="41" t="s">
        <v>408</v>
      </c>
    </row>
    <row r="29" spans="1:5" x14ac:dyDescent="0.2">
      <c r="A29" s="42" t="s">
        <v>388</v>
      </c>
      <c r="B29" s="6">
        <v>32283</v>
      </c>
      <c r="C29" s="7">
        <v>0.49027777777777781</v>
      </c>
      <c r="D29" s="8">
        <v>765</v>
      </c>
      <c r="E29" s="41" t="s">
        <v>409</v>
      </c>
    </row>
    <row r="30" spans="1:5" x14ac:dyDescent="0.2">
      <c r="A30" s="42" t="s">
        <v>388</v>
      </c>
      <c r="B30" s="6">
        <v>32372</v>
      </c>
      <c r="C30" s="7">
        <v>0.96458333333333324</v>
      </c>
      <c r="D30" s="9">
        <v>1419</v>
      </c>
      <c r="E30" s="41" t="s">
        <v>178</v>
      </c>
    </row>
    <row r="31" spans="1:5" x14ac:dyDescent="0.2">
      <c r="A31" s="42" t="s">
        <v>388</v>
      </c>
      <c r="B31" s="6">
        <v>32358</v>
      </c>
      <c r="C31" s="7">
        <v>0.74930555555555556</v>
      </c>
      <c r="D31" s="9">
        <v>8890</v>
      </c>
      <c r="E31" s="41" t="s">
        <v>410</v>
      </c>
    </row>
    <row r="32" spans="1:5" x14ac:dyDescent="0.2">
      <c r="A32" s="42" t="s">
        <v>388</v>
      </c>
      <c r="B32" s="6">
        <v>32375</v>
      </c>
      <c r="C32" s="7">
        <v>0.5805555555555556</v>
      </c>
      <c r="D32" s="9">
        <v>10940</v>
      </c>
      <c r="E32" s="41" t="s">
        <v>411</v>
      </c>
    </row>
    <row r="33" spans="1:5" x14ac:dyDescent="0.2">
      <c r="A33" s="42" t="s">
        <v>388</v>
      </c>
      <c r="B33" s="6">
        <v>32375</v>
      </c>
      <c r="C33" s="7">
        <v>0.5805555555555556</v>
      </c>
      <c r="D33" s="9">
        <v>23294</v>
      </c>
      <c r="E33" s="41" t="s">
        <v>412</v>
      </c>
    </row>
    <row r="34" spans="1:5" x14ac:dyDescent="0.2">
      <c r="A34" s="42" t="s">
        <v>388</v>
      </c>
      <c r="B34" s="6">
        <v>32372</v>
      </c>
      <c r="C34" s="7">
        <v>0.91388888888888886</v>
      </c>
      <c r="D34" s="9">
        <v>3682</v>
      </c>
      <c r="E34" s="41" t="s">
        <v>413</v>
      </c>
    </row>
    <row r="35" spans="1:5" x14ac:dyDescent="0.2">
      <c r="A35" s="42" t="s">
        <v>388</v>
      </c>
      <c r="B35" s="6">
        <v>32375</v>
      </c>
      <c r="C35" s="7">
        <v>0.58124999999999993</v>
      </c>
      <c r="D35" s="9">
        <v>17242</v>
      </c>
      <c r="E35" s="41" t="s">
        <v>414</v>
      </c>
    </row>
    <row r="36" spans="1:5" x14ac:dyDescent="0.2">
      <c r="A36" s="42" t="s">
        <v>388</v>
      </c>
      <c r="B36" s="6">
        <v>32375</v>
      </c>
      <c r="C36" s="7">
        <v>0.58124999999999993</v>
      </c>
      <c r="D36" s="9">
        <v>32870</v>
      </c>
      <c r="E36" s="41" t="s">
        <v>415</v>
      </c>
    </row>
    <row r="37" spans="1:5" x14ac:dyDescent="0.2">
      <c r="A37" s="42" t="s">
        <v>388</v>
      </c>
      <c r="B37" s="6">
        <v>32375</v>
      </c>
      <c r="C37" s="7">
        <v>0.58124999999999993</v>
      </c>
      <c r="D37" s="9">
        <v>22147</v>
      </c>
      <c r="E37" s="41" t="s">
        <v>416</v>
      </c>
    </row>
    <row r="38" spans="1:5" x14ac:dyDescent="0.2">
      <c r="A38" s="42" t="s">
        <v>388</v>
      </c>
      <c r="B38" s="6">
        <v>32375</v>
      </c>
      <c r="C38" s="7">
        <v>0.58124999999999993</v>
      </c>
      <c r="D38" s="9">
        <v>22327</v>
      </c>
      <c r="E38" s="41" t="s">
        <v>417</v>
      </c>
    </row>
    <row r="39" spans="1:5" x14ac:dyDescent="0.2">
      <c r="A39" s="42" t="s">
        <v>388</v>
      </c>
      <c r="B39" s="6">
        <v>32367</v>
      </c>
      <c r="C39" s="7">
        <v>0.74722222222222223</v>
      </c>
      <c r="D39" s="9">
        <v>2810</v>
      </c>
      <c r="E39" s="41" t="s">
        <v>418</v>
      </c>
    </row>
    <row r="40" spans="1:5" x14ac:dyDescent="0.2">
      <c r="A40" s="42" t="s">
        <v>388</v>
      </c>
      <c r="B40" s="6">
        <v>32358</v>
      </c>
      <c r="C40" s="7">
        <v>0.70972222222222225</v>
      </c>
      <c r="D40" s="9">
        <v>30623</v>
      </c>
      <c r="E40" s="41" t="s">
        <v>419</v>
      </c>
    </row>
    <row r="41" spans="1:5" x14ac:dyDescent="0.2">
      <c r="A41" s="42" t="s">
        <v>388</v>
      </c>
      <c r="B41" s="6">
        <v>31149</v>
      </c>
      <c r="C41" s="7">
        <v>0.6430555555555556</v>
      </c>
      <c r="D41" s="9">
        <v>7195</v>
      </c>
      <c r="E41" s="41" t="s">
        <v>420</v>
      </c>
    </row>
    <row r="42" spans="1:5" x14ac:dyDescent="0.2">
      <c r="A42" s="42" t="s">
        <v>421</v>
      </c>
      <c r="B42" s="6">
        <v>32376</v>
      </c>
      <c r="C42" s="7">
        <v>0.60486111111111118</v>
      </c>
      <c r="D42" s="8" t="s">
        <v>3</v>
      </c>
      <c r="E42" s="41" t="s">
        <v>8</v>
      </c>
    </row>
    <row r="43" spans="1:5" x14ac:dyDescent="0.2">
      <c r="A43" s="42" t="s">
        <v>421</v>
      </c>
      <c r="B43" s="6">
        <v>32376</v>
      </c>
      <c r="C43" s="7">
        <v>0.60486111111111118</v>
      </c>
      <c r="D43" s="8" t="s">
        <v>3</v>
      </c>
      <c r="E43" s="41" t="s">
        <v>9</v>
      </c>
    </row>
    <row r="44" spans="1:5" x14ac:dyDescent="0.2">
      <c r="A44" s="42" t="s">
        <v>421</v>
      </c>
      <c r="B44" s="6">
        <v>32367</v>
      </c>
      <c r="C44" s="7">
        <v>0.76111111111111107</v>
      </c>
      <c r="D44" s="9">
        <v>3627</v>
      </c>
      <c r="E44" s="41" t="s">
        <v>422</v>
      </c>
    </row>
    <row r="45" spans="1:5" x14ac:dyDescent="0.2">
      <c r="A45" s="42" t="s">
        <v>421</v>
      </c>
      <c r="B45" s="6">
        <v>32375</v>
      </c>
      <c r="C45" s="7">
        <v>0.65486111111111112</v>
      </c>
      <c r="D45" s="9">
        <v>17729</v>
      </c>
      <c r="E45" s="41" t="s">
        <v>423</v>
      </c>
    </row>
    <row r="46" spans="1:5" x14ac:dyDescent="0.2">
      <c r="A46" s="42" t="s">
        <v>421</v>
      </c>
      <c r="B46" s="6">
        <v>32358</v>
      </c>
      <c r="C46" s="7">
        <v>0.78819444444444453</v>
      </c>
      <c r="D46" s="9">
        <v>24403</v>
      </c>
      <c r="E46" s="41" t="s">
        <v>424</v>
      </c>
    </row>
    <row r="47" spans="1:5" x14ac:dyDescent="0.2">
      <c r="A47" s="42" t="s">
        <v>421</v>
      </c>
      <c r="B47" s="6">
        <v>32357</v>
      </c>
      <c r="C47" s="7">
        <v>0.98055555555555562</v>
      </c>
      <c r="D47" s="8">
        <v>623</v>
      </c>
      <c r="E47" s="41" t="s">
        <v>425</v>
      </c>
    </row>
    <row r="48" spans="1:5" x14ac:dyDescent="0.2">
      <c r="A48" s="42" t="s">
        <v>421</v>
      </c>
      <c r="B48" s="6">
        <v>32302</v>
      </c>
      <c r="C48" s="7">
        <v>0.60625000000000007</v>
      </c>
      <c r="D48" s="9">
        <v>23143</v>
      </c>
      <c r="E48" s="41" t="s">
        <v>426</v>
      </c>
    </row>
    <row r="49" spans="1:5" x14ac:dyDescent="0.2">
      <c r="A49" s="42" t="s">
        <v>427</v>
      </c>
      <c r="B49" s="6">
        <v>32376</v>
      </c>
      <c r="C49" s="7">
        <v>0.60763888888888895</v>
      </c>
      <c r="D49" s="8" t="s">
        <v>3</v>
      </c>
      <c r="E49" s="41" t="s">
        <v>8</v>
      </c>
    </row>
    <row r="50" spans="1:5" x14ac:dyDescent="0.2">
      <c r="A50" s="42" t="s">
        <v>427</v>
      </c>
      <c r="B50" s="6">
        <v>32376</v>
      </c>
      <c r="C50" s="7">
        <v>0.60763888888888895</v>
      </c>
      <c r="D50" s="8" t="s">
        <v>3</v>
      </c>
      <c r="E50" s="41" t="s">
        <v>9</v>
      </c>
    </row>
    <row r="51" spans="1:5" x14ac:dyDescent="0.2">
      <c r="A51" s="42" t="s">
        <v>427</v>
      </c>
      <c r="B51" s="6">
        <v>32260</v>
      </c>
      <c r="C51" s="7">
        <v>0.77569444444444446</v>
      </c>
      <c r="D51" s="9">
        <v>15680</v>
      </c>
      <c r="E51" s="41" t="s">
        <v>428</v>
      </c>
    </row>
    <row r="52" spans="1:5" x14ac:dyDescent="0.2">
      <c r="A52" s="42" t="s">
        <v>427</v>
      </c>
      <c r="B52" s="6">
        <v>32258</v>
      </c>
      <c r="C52" s="7">
        <v>0.65833333333333333</v>
      </c>
      <c r="D52" s="9">
        <v>4459</v>
      </c>
      <c r="E52" s="41" t="s">
        <v>429</v>
      </c>
    </row>
    <row r="53" spans="1:5" x14ac:dyDescent="0.2">
      <c r="A53" s="42" t="s">
        <v>427</v>
      </c>
      <c r="B53" s="6">
        <v>32261</v>
      </c>
      <c r="C53" s="7">
        <v>0.69652777777777775</v>
      </c>
      <c r="D53" s="9">
        <v>1372</v>
      </c>
      <c r="E53" s="41" t="s">
        <v>430</v>
      </c>
    </row>
    <row r="54" spans="1:5" x14ac:dyDescent="0.2">
      <c r="A54" s="42" t="s">
        <v>427</v>
      </c>
      <c r="B54" s="6">
        <v>32261</v>
      </c>
      <c r="C54" s="7">
        <v>0.73541666666666661</v>
      </c>
      <c r="D54" s="9">
        <v>15753</v>
      </c>
      <c r="E54" s="41" t="s">
        <v>431</v>
      </c>
    </row>
    <row r="55" spans="1:5" x14ac:dyDescent="0.2">
      <c r="A55" s="42" t="s">
        <v>427</v>
      </c>
      <c r="B55" s="6">
        <v>32330</v>
      </c>
      <c r="C55" s="7">
        <v>0.66597222222222219</v>
      </c>
      <c r="D55" s="9">
        <v>9508</v>
      </c>
      <c r="E55" s="41" t="s">
        <v>432</v>
      </c>
    </row>
    <row r="56" spans="1:5" x14ac:dyDescent="0.2">
      <c r="A56" s="42" t="s">
        <v>427</v>
      </c>
      <c r="B56" s="6">
        <v>32244</v>
      </c>
      <c r="C56" s="7">
        <v>0.68055555555555547</v>
      </c>
      <c r="D56" s="9">
        <v>10925</v>
      </c>
      <c r="E56" s="41" t="s">
        <v>433</v>
      </c>
    </row>
    <row r="57" spans="1:5" x14ac:dyDescent="0.2">
      <c r="A57" s="42" t="s">
        <v>427</v>
      </c>
      <c r="B57" s="6">
        <v>32273</v>
      </c>
      <c r="C57" s="7">
        <v>0.7090277777777777</v>
      </c>
      <c r="D57" s="9">
        <v>7692</v>
      </c>
      <c r="E57" s="41" t="s">
        <v>434</v>
      </c>
    </row>
    <row r="58" spans="1:5" x14ac:dyDescent="0.2">
      <c r="A58" s="43"/>
      <c r="B58" s="11" t="s">
        <v>441</v>
      </c>
      <c r="C58" s="11"/>
      <c r="D58" s="12" t="s">
        <v>69</v>
      </c>
      <c r="E58" s="44" t="s">
        <v>70</v>
      </c>
    </row>
    <row r="59" spans="1:5" x14ac:dyDescent="0.2">
      <c r="A59" s="45"/>
      <c r="B59" s="2">
        <f>AVERAGE(B2:B57)</f>
        <v>32318.964285714286</v>
      </c>
      <c r="C59" s="3"/>
      <c r="D59" s="5">
        <f>SUM(D2:D57)</f>
        <v>548014</v>
      </c>
      <c r="E59" s="46">
        <f>COUNTIF(D2:D57,"&lt;&gt;&lt;DIR&gt;")</f>
        <v>47</v>
      </c>
    </row>
    <row r="60" spans="1:5" x14ac:dyDescent="0.2">
      <c r="A60" s="47" t="s">
        <v>442</v>
      </c>
      <c r="B60" s="48">
        <f>MAX(B2:B57)</f>
        <v>32376</v>
      </c>
      <c r="C60" s="49"/>
      <c r="D60" s="50"/>
      <c r="E60" s="5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zoomScale="85" zoomScaleNormal="85" workbookViewId="0">
      <selection activeCell="F18" sqref="F18"/>
    </sheetView>
  </sheetViews>
  <sheetFormatPr defaultRowHeight="12.75" x14ac:dyDescent="0.2"/>
  <cols>
    <col min="1" max="1" width="14.140625" style="13" bestFit="1" customWidth="1"/>
    <col min="2" max="2" width="13.5703125" style="13" bestFit="1" customWidth="1"/>
    <col min="3" max="3" width="12.7109375" style="13" bestFit="1" customWidth="1"/>
    <col min="4" max="4" width="10.5703125" style="13" customWidth="1"/>
    <col min="5" max="5" width="10.5703125" style="13" bestFit="1" customWidth="1"/>
    <col min="6" max="16384" width="9.140625" style="13"/>
  </cols>
  <sheetData>
    <row r="1" spans="1:5" x14ac:dyDescent="0.2">
      <c r="A1" s="28" t="s">
        <v>1</v>
      </c>
      <c r="B1" s="29" t="s">
        <v>443</v>
      </c>
      <c r="C1" s="29" t="s">
        <v>444</v>
      </c>
      <c r="D1" s="29" t="s">
        <v>445</v>
      </c>
      <c r="E1" s="30" t="s">
        <v>446</v>
      </c>
    </row>
    <row r="2" spans="1:5" x14ac:dyDescent="0.2">
      <c r="A2" s="31" t="s">
        <v>447</v>
      </c>
      <c r="B2" s="23">
        <f>'GRiD System'!B67</f>
        <v>31771.984375</v>
      </c>
      <c r="C2" s="23">
        <f>'GRiD System'!B68</f>
        <v>32375</v>
      </c>
      <c r="D2" s="9">
        <f>'GRiD System'!D67</f>
        <v>1432958</v>
      </c>
      <c r="E2" s="32">
        <f>'GRiD System'!E67</f>
        <v>61</v>
      </c>
    </row>
    <row r="3" spans="1:5" x14ac:dyDescent="0.2">
      <c r="A3" s="33" t="s">
        <v>440</v>
      </c>
      <c r="B3" s="23">
        <f>'InteGRiD 1'!B78</f>
        <v>31881.186666666668</v>
      </c>
      <c r="C3" s="23">
        <f>'InteGRiD 1'!B79</f>
        <v>32230</v>
      </c>
      <c r="D3" s="9">
        <f>'InteGRiD 1'!D78</f>
        <v>615419</v>
      </c>
      <c r="E3" s="32">
        <f>'InteGRiD 1'!E78</f>
        <v>63</v>
      </c>
    </row>
    <row r="4" spans="1:5" x14ac:dyDescent="0.2">
      <c r="A4" s="33" t="s">
        <v>448</v>
      </c>
      <c r="B4" s="23">
        <f>'InteGRiD 2'!B121</f>
        <v>31693.152542372882</v>
      </c>
      <c r="C4" s="23">
        <f>'InteGRiD 2'!B122</f>
        <v>32172</v>
      </c>
      <c r="D4" s="9">
        <f>'InteGRiD 2'!D121</f>
        <v>652650</v>
      </c>
      <c r="E4" s="32">
        <f>'InteGRiD 2'!E121</f>
        <v>106</v>
      </c>
    </row>
    <row r="5" spans="1:5" x14ac:dyDescent="0.2">
      <c r="A5" s="33" t="s">
        <v>0</v>
      </c>
      <c r="B5" s="23">
        <f>Programs!B48</f>
        <v>31532.711111111112</v>
      </c>
      <c r="C5" s="23">
        <f>Programs!B49</f>
        <v>32376</v>
      </c>
      <c r="D5" s="9">
        <f>Programs!D48</f>
        <v>701784</v>
      </c>
      <c r="E5" s="32">
        <f>Programs!E48</f>
        <v>39</v>
      </c>
    </row>
    <row r="6" spans="1:5" x14ac:dyDescent="0.2">
      <c r="A6" s="33" t="s">
        <v>449</v>
      </c>
      <c r="B6" s="23">
        <f>'SCR Drivers'!B59</f>
        <v>31997.821428571428</v>
      </c>
      <c r="C6" s="23">
        <f>'SCR Drivers'!B60</f>
        <v>32376</v>
      </c>
      <c r="D6" s="9">
        <f>'SCR Drivers'!D59</f>
        <v>461875</v>
      </c>
      <c r="E6" s="32">
        <f>'SCR Drivers'!E59</f>
        <v>41</v>
      </c>
    </row>
    <row r="7" spans="1:5" x14ac:dyDescent="0.2">
      <c r="A7" s="33" t="s">
        <v>450</v>
      </c>
      <c r="B7" s="23">
        <f>'Misc-1'!B96</f>
        <v>31424.935483870966</v>
      </c>
      <c r="C7" s="23">
        <f>'Misc-1'!B97</f>
        <v>32376</v>
      </c>
      <c r="D7" s="9">
        <f>'Misc-1'!D96</f>
        <v>676339</v>
      </c>
      <c r="E7" s="32">
        <f>'Misc-1'!E96</f>
        <v>75</v>
      </c>
    </row>
    <row r="8" spans="1:5" x14ac:dyDescent="0.2">
      <c r="A8" s="34" t="s">
        <v>451</v>
      </c>
      <c r="B8" s="35">
        <f>'Mini GRiD'!B59</f>
        <v>32318.964285714286</v>
      </c>
      <c r="C8" s="35">
        <f>'Mini GRiD'!B60</f>
        <v>32376</v>
      </c>
      <c r="D8" s="36">
        <f>'Mini GRiD'!D59</f>
        <v>548014</v>
      </c>
      <c r="E8" s="37">
        <f>'Mini GRiD'!E59</f>
        <v>47</v>
      </c>
    </row>
    <row r="9" spans="1:5" x14ac:dyDescent="0.2">
      <c r="B9" s="21"/>
      <c r="C9" s="22"/>
      <c r="D9" s="16"/>
    </row>
    <row r="10" spans="1:5" x14ac:dyDescent="0.2">
      <c r="A10" s="12" t="s">
        <v>452</v>
      </c>
      <c r="B10" s="24">
        <f>AVERAGE(B2:B8)</f>
        <v>31802.965127615338</v>
      </c>
      <c r="C10" s="25">
        <f>MAX(C2:C8)</f>
        <v>32376</v>
      </c>
      <c r="D10" s="26">
        <f>SUM(D2:D8)</f>
        <v>5089039</v>
      </c>
      <c r="E10" s="27">
        <f>SUM(E2:E8)</f>
        <v>432</v>
      </c>
    </row>
    <row r="11" spans="1:5" x14ac:dyDescent="0.2">
      <c r="B11" s="14"/>
      <c r="C11" s="15"/>
    </row>
    <row r="12" spans="1:5" x14ac:dyDescent="0.2">
      <c r="B12" s="14"/>
      <c r="C12" s="15"/>
      <c r="D12" s="16"/>
    </row>
    <row r="13" spans="1:5" x14ac:dyDescent="0.2">
      <c r="B13" s="14"/>
      <c r="C13" s="15"/>
      <c r="D13" s="16"/>
    </row>
    <row r="14" spans="1:5" x14ac:dyDescent="0.2">
      <c r="B14" s="14"/>
      <c r="C14" s="15"/>
      <c r="D14" s="16"/>
    </row>
    <row r="15" spans="1:5" x14ac:dyDescent="0.2">
      <c r="B15" s="14"/>
      <c r="C15" s="15"/>
      <c r="D15" s="16"/>
    </row>
    <row r="16" spans="1:5" x14ac:dyDescent="0.2">
      <c r="B16" s="14"/>
      <c r="C16" s="15"/>
      <c r="D16" s="16"/>
    </row>
    <row r="17" spans="2:4" x14ac:dyDescent="0.2">
      <c r="B17" s="14"/>
      <c r="C17" s="15"/>
    </row>
    <row r="18" spans="2:4" x14ac:dyDescent="0.2">
      <c r="B18" s="14"/>
      <c r="C18" s="15"/>
    </row>
    <row r="19" spans="2:4" x14ac:dyDescent="0.2">
      <c r="B19" s="14"/>
      <c r="C19" s="15"/>
    </row>
    <row r="20" spans="2:4" x14ac:dyDescent="0.2">
      <c r="B20" s="14"/>
      <c r="C20" s="15"/>
      <c r="D20" s="16"/>
    </row>
    <row r="21" spans="2:4" x14ac:dyDescent="0.2">
      <c r="B21" s="14"/>
      <c r="C21" s="15"/>
      <c r="D21" s="16"/>
    </row>
    <row r="22" spans="2:4" x14ac:dyDescent="0.2">
      <c r="B22" s="14"/>
      <c r="C22" s="15"/>
      <c r="D22" s="16"/>
    </row>
    <row r="23" spans="2:4" x14ac:dyDescent="0.2">
      <c r="B23" s="14"/>
      <c r="C23" s="15"/>
      <c r="D23" s="16"/>
    </row>
    <row r="24" spans="2:4" x14ac:dyDescent="0.2">
      <c r="B24" s="14"/>
      <c r="C24" s="15"/>
      <c r="D24" s="16"/>
    </row>
    <row r="25" spans="2:4" x14ac:dyDescent="0.2">
      <c r="B25" s="14"/>
      <c r="C25" s="15"/>
      <c r="D25" s="16"/>
    </row>
    <row r="26" spans="2:4" x14ac:dyDescent="0.2">
      <c r="B26" s="14"/>
      <c r="C26" s="15"/>
      <c r="D26" s="16"/>
    </row>
    <row r="27" spans="2:4" x14ac:dyDescent="0.2">
      <c r="B27" s="14"/>
      <c r="C27" s="15"/>
      <c r="D27" s="16"/>
    </row>
    <row r="28" spans="2:4" x14ac:dyDescent="0.2">
      <c r="B28" s="14"/>
      <c r="C28" s="15"/>
    </row>
    <row r="29" spans="2:4" x14ac:dyDescent="0.2">
      <c r="B29" s="14"/>
      <c r="C29" s="15"/>
    </row>
    <row r="30" spans="2:4" x14ac:dyDescent="0.2">
      <c r="B30" s="14"/>
      <c r="C30" s="15"/>
      <c r="D30" s="16"/>
    </row>
    <row r="31" spans="2:4" x14ac:dyDescent="0.2">
      <c r="B31" s="14"/>
      <c r="C31" s="15"/>
      <c r="D31" s="16"/>
    </row>
    <row r="32" spans="2:4" x14ac:dyDescent="0.2">
      <c r="B32" s="14"/>
      <c r="C32" s="15"/>
      <c r="D32" s="16"/>
    </row>
    <row r="33" spans="2:4" x14ac:dyDescent="0.2">
      <c r="B33" s="14"/>
      <c r="C33" s="15"/>
      <c r="D33" s="16"/>
    </row>
    <row r="34" spans="2:4" x14ac:dyDescent="0.2">
      <c r="B34" s="14"/>
      <c r="C34" s="15"/>
      <c r="D34" s="16"/>
    </row>
    <row r="35" spans="2:4" x14ac:dyDescent="0.2">
      <c r="B35" s="14"/>
      <c r="C35" s="15"/>
      <c r="D35" s="16"/>
    </row>
    <row r="36" spans="2:4" x14ac:dyDescent="0.2">
      <c r="B36" s="14"/>
      <c r="C36" s="15"/>
      <c r="D36" s="16"/>
    </row>
    <row r="37" spans="2:4" x14ac:dyDescent="0.2">
      <c r="B37" s="14"/>
      <c r="C37" s="15"/>
      <c r="D37" s="16"/>
    </row>
    <row r="38" spans="2:4" x14ac:dyDescent="0.2">
      <c r="B38" s="14"/>
      <c r="C38" s="15"/>
      <c r="D38" s="16"/>
    </row>
    <row r="39" spans="2:4" x14ac:dyDescent="0.2">
      <c r="B39" s="14"/>
      <c r="C39" s="15"/>
      <c r="D39" s="16"/>
    </row>
    <row r="40" spans="2:4" x14ac:dyDescent="0.2">
      <c r="B40" s="14"/>
      <c r="C40" s="15"/>
      <c r="D40" s="16"/>
    </row>
    <row r="41" spans="2:4" x14ac:dyDescent="0.2">
      <c r="B41" s="14"/>
      <c r="C41" s="15"/>
      <c r="D41" s="16"/>
    </row>
    <row r="42" spans="2:4" x14ac:dyDescent="0.2">
      <c r="B42" s="14"/>
      <c r="C42" s="15"/>
    </row>
    <row r="43" spans="2:4" x14ac:dyDescent="0.2">
      <c r="B43" s="14"/>
      <c r="C43" s="15"/>
    </row>
    <row r="44" spans="2:4" x14ac:dyDescent="0.2">
      <c r="B44" s="14"/>
      <c r="C44" s="15"/>
      <c r="D44" s="16"/>
    </row>
    <row r="45" spans="2:4" x14ac:dyDescent="0.2">
      <c r="B45" s="14"/>
      <c r="C45" s="15"/>
      <c r="D45" s="16"/>
    </row>
    <row r="46" spans="2:4" x14ac:dyDescent="0.2">
      <c r="B46" s="14"/>
      <c r="C46" s="15"/>
      <c r="D46" s="16"/>
    </row>
    <row r="47" spans="2:4" x14ac:dyDescent="0.2">
      <c r="B47" s="14"/>
      <c r="C47" s="15"/>
    </row>
    <row r="48" spans="2:4" x14ac:dyDescent="0.2">
      <c r="B48" s="14"/>
      <c r="C48" s="15"/>
      <c r="D48" s="16"/>
    </row>
    <row r="49" spans="1:5" x14ac:dyDescent="0.2">
      <c r="B49" s="14"/>
      <c r="C49" s="15"/>
    </row>
    <row r="50" spans="1:5" x14ac:dyDescent="0.2">
      <c r="B50" s="14"/>
      <c r="C50" s="15"/>
    </row>
    <row r="51" spans="1:5" x14ac:dyDescent="0.2">
      <c r="B51" s="14"/>
      <c r="C51" s="15"/>
      <c r="D51" s="16"/>
    </row>
    <row r="52" spans="1:5" x14ac:dyDescent="0.2">
      <c r="B52" s="14"/>
      <c r="C52" s="15"/>
      <c r="D52" s="16"/>
    </row>
    <row r="53" spans="1:5" x14ac:dyDescent="0.2">
      <c r="B53" s="14"/>
      <c r="C53" s="15"/>
      <c r="D53" s="16"/>
    </row>
    <row r="54" spans="1:5" x14ac:dyDescent="0.2">
      <c r="B54" s="14"/>
      <c r="C54" s="15"/>
      <c r="D54" s="16"/>
    </row>
    <row r="55" spans="1:5" x14ac:dyDescent="0.2">
      <c r="B55" s="14"/>
      <c r="C55" s="15"/>
      <c r="D55" s="16"/>
    </row>
    <row r="56" spans="1:5" x14ac:dyDescent="0.2">
      <c r="B56" s="14"/>
      <c r="C56" s="15"/>
      <c r="D56" s="16"/>
    </row>
    <row r="57" spans="1:5" x14ac:dyDescent="0.2">
      <c r="B57" s="14"/>
      <c r="C57" s="15"/>
      <c r="D57" s="16"/>
    </row>
    <row r="58" spans="1:5" x14ac:dyDescent="0.2">
      <c r="A58" s="12"/>
      <c r="B58" s="12"/>
      <c r="C58" s="12"/>
      <c r="D58" s="12"/>
      <c r="E58" s="12"/>
    </row>
    <row r="59" spans="1:5" x14ac:dyDescent="0.2">
      <c r="A59" s="17"/>
      <c r="B59" s="18"/>
      <c r="C59" s="19"/>
      <c r="D59" s="20"/>
      <c r="E59" s="17"/>
    </row>
    <row r="60" spans="1:5" x14ac:dyDescent="0.2">
      <c r="B60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GRiD System</vt:lpstr>
      <vt:lpstr>InteGRiD 1</vt:lpstr>
      <vt:lpstr>InteGRiD 2</vt:lpstr>
      <vt:lpstr>Programs</vt:lpstr>
      <vt:lpstr>SCR Drivers</vt:lpstr>
      <vt:lpstr>Misc-1</vt:lpstr>
      <vt:lpstr>Mini GRiD</vt:lpstr>
      <vt:lpstr>Summary</vt:lpstr>
      <vt:lpstr>'GRiD System'!files</vt:lpstr>
      <vt:lpstr>'InteGRiD 1'!files</vt:lpstr>
      <vt:lpstr>'InteGRiD 2'!files</vt:lpstr>
      <vt:lpstr>'Mini GRiD'!files</vt:lpstr>
      <vt:lpstr>'Misc-1'!files</vt:lpstr>
      <vt:lpstr>Programs!files</vt:lpstr>
      <vt:lpstr>'SCR Drivers'!files</vt:lpstr>
      <vt:lpstr>Summary!files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Joseph</cp:lastModifiedBy>
  <dcterms:created xsi:type="dcterms:W3CDTF">2014-03-12T03:26:04Z</dcterms:created>
  <dcterms:modified xsi:type="dcterms:W3CDTF">2014-03-12T04:31:49Z</dcterms:modified>
</cp:coreProperties>
</file>